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o\Desktop\Temp\Evex\"/>
    </mc:Choice>
  </mc:AlternateContent>
  <bookViews>
    <workbookView xWindow="0" yWindow="0" windowWidth="21570" windowHeight="6540" activeTab="1"/>
  </bookViews>
  <sheets>
    <sheet name="LE+BU" sheetId="1" r:id="rId1"/>
    <sheet name="Sheet1" sheetId="2" r:id="rId2"/>
  </sheets>
  <definedNames>
    <definedName name="_xlnm._FilterDatabase" localSheetId="0" hidden="1">'LE+BU'!$A$1:$I$102</definedName>
  </definedNames>
  <calcPr calcId="152511"/>
</workbook>
</file>

<file path=xl/calcChain.xml><?xml version="1.0" encoding="utf-8"?>
<calcChain xmlns="http://schemas.openxmlformats.org/spreadsheetml/2006/main">
  <c r="I103" i="1" l="1"/>
  <c r="A60" i="1" l="1"/>
  <c r="A62" i="1"/>
  <c r="A65" i="1"/>
  <c r="A67" i="1"/>
  <c r="A72" i="1"/>
  <c r="A75" i="1"/>
  <c r="A77" i="1"/>
  <c r="A85" i="1"/>
  <c r="A87" i="1"/>
  <c r="A90" i="1"/>
  <c r="A95" i="1"/>
  <c r="A97" i="1"/>
  <c r="A102" i="1"/>
  <c r="A7" i="1"/>
  <c r="A11" i="1"/>
  <c r="A13" i="1"/>
  <c r="A15" i="1"/>
  <c r="A17" i="1"/>
  <c r="A19" i="1"/>
  <c r="A21" i="1"/>
  <c r="A23" i="1"/>
  <c r="A25" i="1"/>
  <c r="A27" i="1"/>
  <c r="A29" i="1"/>
  <c r="A33" i="1"/>
  <c r="A35" i="1"/>
  <c r="A37" i="1"/>
  <c r="A39" i="1"/>
  <c r="A41" i="1"/>
  <c r="A43" i="1"/>
  <c r="A45" i="1"/>
  <c r="A47" i="1"/>
  <c r="A49" i="1"/>
  <c r="A55" i="1"/>
  <c r="A57" i="1"/>
  <c r="A3" i="1" l="1"/>
</calcChain>
</file>

<file path=xl/sharedStrings.xml><?xml version="1.0" encoding="utf-8"?>
<sst xmlns="http://schemas.openxmlformats.org/spreadsheetml/2006/main" count="612" uniqueCount="331">
  <si>
    <t>იმერეთი</t>
  </si>
  <si>
    <t>IST</t>
  </si>
  <si>
    <t>სამეგრელო</t>
  </si>
  <si>
    <t>SST</t>
  </si>
  <si>
    <t>თბილისი</t>
  </si>
  <si>
    <t>შპს "ცენტრომედი"</t>
  </si>
  <si>
    <t>CMD</t>
  </si>
  <si>
    <t>სამცხე</t>
  </si>
  <si>
    <t>UNS</t>
  </si>
  <si>
    <t>აჭარა</t>
  </si>
  <si>
    <t>UNA</t>
  </si>
  <si>
    <t>კახეთი</t>
  </si>
  <si>
    <t>UNK</t>
  </si>
  <si>
    <t>ქუთაისი</t>
  </si>
  <si>
    <t>შპს აკ. ზ. ცხაკაიას სახ. დასავლეთ საქ. ინტერვენციული მედიცინის ეროვნული ცენტრი</t>
  </si>
  <si>
    <t>KNMC</t>
  </si>
  <si>
    <t>სს ქუთაისის სამხარეო დედათა და ბავშვთა სამკურნალო-დიაგნოსტიკური ცენტრი</t>
  </si>
  <si>
    <t>KMC</t>
  </si>
  <si>
    <t>შპს „იმერეთის რეგიონალური კლინიკური საავადმყოფო“</t>
  </si>
  <si>
    <t>KRH</t>
  </si>
  <si>
    <t>სს "წმინდა ნიკოლოზის სახელობის ქირურგიული და ონკოლოგიური ცენტრი</t>
  </si>
  <si>
    <t>KSC</t>
  </si>
  <si>
    <t>სს "ჩემი ოჯახის კლინიკა" - ქუთაისის რეგიონალური ონკოლოგიური ცენტრი</t>
  </si>
  <si>
    <t>KON</t>
  </si>
  <si>
    <t>KLAB</t>
  </si>
  <si>
    <t>ტყიბული</t>
  </si>
  <si>
    <t>სს "ჩემი ოჯახის კლინიკა" - ტყიბულის რაიონული  საავადმყოფო</t>
  </si>
  <si>
    <t>TYH</t>
  </si>
  <si>
    <t>წყალტუბო</t>
  </si>
  <si>
    <t>შპს "წყალტუბოს რაიონული საავადმყოფო"</t>
  </si>
  <si>
    <t>CYH</t>
  </si>
  <si>
    <t>თერჯოლა</t>
  </si>
  <si>
    <t>სს "ჩემი ოჯახის კლინიკა" - თერჯოლის რაიონული საავადმყოფო</t>
  </si>
  <si>
    <t>TRH</t>
  </si>
  <si>
    <t>ხონი</t>
  </si>
  <si>
    <t>XNH</t>
  </si>
  <si>
    <t>აბაშა</t>
  </si>
  <si>
    <t>შპს "აბაშის ამბულატორიულ-პოლიკლინიკური გაერთიანება"</t>
  </si>
  <si>
    <t>ზუგდიდი</t>
  </si>
  <si>
    <t>ZURH</t>
  </si>
  <si>
    <t>ფოთი</t>
  </si>
  <si>
    <t>POP</t>
  </si>
  <si>
    <t>სს "ფოთის ცენტრალური კლინიკური საავადმყოფო"</t>
  </si>
  <si>
    <t>POH</t>
  </si>
  <si>
    <t>მარტვილი</t>
  </si>
  <si>
    <t>შპს "მარტვილის მრავალპროფილიანი საავადმყოფო"</t>
  </si>
  <si>
    <t>MRH</t>
  </si>
  <si>
    <t>ჩხოროწყუ</t>
  </si>
  <si>
    <t>სს "ჩხოროწყუს რაიონული ცენტრალური საავადმყოფო"</t>
  </si>
  <si>
    <t>CHH</t>
  </si>
  <si>
    <t>წალენჯიხა</t>
  </si>
  <si>
    <t>შპს "ე.კ.ფიფიას სახ. წალენჯიხის ცენტრალური საავადმყოფო"</t>
  </si>
  <si>
    <t>CAH</t>
  </si>
  <si>
    <t>ხობი</t>
  </si>
  <si>
    <t>შპს "ხობის რაიონული ცენტრალური საავადმყოფო"</t>
  </si>
  <si>
    <t>XBH</t>
  </si>
  <si>
    <t>ჯვარი</t>
  </si>
  <si>
    <t>ბათუმი</t>
  </si>
  <si>
    <t>BAA</t>
  </si>
  <si>
    <t>BAH</t>
  </si>
  <si>
    <t>ხულო</t>
  </si>
  <si>
    <t>XLH</t>
  </si>
  <si>
    <t>შუახევი</t>
  </si>
  <si>
    <t>SHH</t>
  </si>
  <si>
    <t>ქედა</t>
  </si>
  <si>
    <t>QDH</t>
  </si>
  <si>
    <t>ქობულეთი</t>
  </si>
  <si>
    <t>QBH</t>
  </si>
  <si>
    <t>ჩაქვი</t>
  </si>
  <si>
    <t>CKH</t>
  </si>
  <si>
    <t>თელავი</t>
  </si>
  <si>
    <t>TLH</t>
  </si>
  <si>
    <t>TLP</t>
  </si>
  <si>
    <t>ყვარელი</t>
  </si>
  <si>
    <t>YVH</t>
  </si>
  <si>
    <t>ახმეტა</t>
  </si>
  <si>
    <t>AXH</t>
  </si>
  <si>
    <t>ადიგენი</t>
  </si>
  <si>
    <t>ADH</t>
  </si>
  <si>
    <t>ახალციხე</t>
  </si>
  <si>
    <t>ACH</t>
  </si>
  <si>
    <t>ნინოწმინდა</t>
  </si>
  <si>
    <t>NCH</t>
  </si>
  <si>
    <t>ახალქალაქი</t>
  </si>
  <si>
    <t>AKH</t>
  </si>
  <si>
    <t xml:space="preserve">სს "ჩემი ოჯახის კლინიკა" </t>
  </si>
  <si>
    <t>სს ზუგდიდის მრავალპროფილიანი კლინიკური საავადმყოფო "რესპუბლიკა"</t>
  </si>
  <si>
    <t>#</t>
  </si>
  <si>
    <t>რეგიონი</t>
  </si>
  <si>
    <r>
      <t>სს "</t>
    </r>
    <r>
      <rPr>
        <sz val="9"/>
        <color theme="1"/>
        <rFont val="Sylfaen"/>
        <family val="1"/>
      </rPr>
      <t>ჩემი ოჯახის კლინიკა"</t>
    </r>
    <r>
      <rPr>
        <sz val="9"/>
        <color theme="1"/>
        <rFont val="Sylfaen"/>
        <family val="1"/>
        <charset val="204"/>
      </rPr>
      <t xml:space="preserve"> - სამეგრელოს რეგიონალური საწყობი</t>
    </r>
  </si>
  <si>
    <r>
      <t>სს "</t>
    </r>
    <r>
      <rPr>
        <sz val="9"/>
        <rFont val="Sylfaen"/>
        <family val="1"/>
      </rPr>
      <t>ჩემი ოჯახის კლინიკა"</t>
    </r>
    <r>
      <rPr>
        <sz val="9"/>
        <rFont val="Sylfaen"/>
        <family val="1"/>
        <charset val="204"/>
      </rPr>
      <t xml:space="preserve"> - იმერეთის რეგიონალური საწყობი</t>
    </r>
  </si>
  <si>
    <t>ქალაქი</t>
  </si>
  <si>
    <t>ABH</t>
  </si>
  <si>
    <t>ADS</t>
  </si>
  <si>
    <t>TYS</t>
  </si>
  <si>
    <t>CYS</t>
  </si>
  <si>
    <t>TRS</t>
  </si>
  <si>
    <t>ABS</t>
  </si>
  <si>
    <t>ZUS</t>
  </si>
  <si>
    <t>MRS</t>
  </si>
  <si>
    <t>CHS</t>
  </si>
  <si>
    <t>CAS</t>
  </si>
  <si>
    <t>XBS</t>
  </si>
  <si>
    <t>TLS</t>
  </si>
  <si>
    <t>YVS</t>
  </si>
  <si>
    <t>AXS</t>
  </si>
  <si>
    <t>XLS</t>
  </si>
  <si>
    <t>SHS</t>
  </si>
  <si>
    <t>QDS</t>
  </si>
  <si>
    <t>QBS</t>
  </si>
  <si>
    <t>ACS</t>
  </si>
  <si>
    <t>ასპინძა</t>
  </si>
  <si>
    <t>ASS</t>
  </si>
  <si>
    <t>ხელვაჩაური</t>
  </si>
  <si>
    <t>XVS</t>
  </si>
  <si>
    <t>AKS</t>
  </si>
  <si>
    <t>NCS</t>
  </si>
  <si>
    <t>XB03</t>
  </si>
  <si>
    <t>K03</t>
  </si>
  <si>
    <t>TY03</t>
  </si>
  <si>
    <t>CY03</t>
  </si>
  <si>
    <t>TR03</t>
  </si>
  <si>
    <t>XN03</t>
  </si>
  <si>
    <t>AB03</t>
  </si>
  <si>
    <t>ZU03</t>
  </si>
  <si>
    <t>PO03</t>
  </si>
  <si>
    <t>MR03</t>
  </si>
  <si>
    <t>CH03</t>
  </si>
  <si>
    <t>CA03</t>
  </si>
  <si>
    <t>JV03</t>
  </si>
  <si>
    <t>XL03</t>
  </si>
  <si>
    <t>SH03</t>
  </si>
  <si>
    <t>QD03</t>
  </si>
  <si>
    <t>QB03</t>
  </si>
  <si>
    <t>TL03</t>
  </si>
  <si>
    <t>YV03</t>
  </si>
  <si>
    <t>AX03</t>
  </si>
  <si>
    <t>AD03</t>
  </si>
  <si>
    <t>AC03</t>
  </si>
  <si>
    <t>NC03</t>
  </si>
  <si>
    <t>AK03</t>
  </si>
  <si>
    <t>სს "წმინდა ნიკოლოზის სახელობის ქირურგიული და ონკოლოგიური ცენტრი"</t>
  </si>
  <si>
    <t>სხვა დაწესებულებები</t>
  </si>
  <si>
    <t>MOH</t>
  </si>
  <si>
    <t>SSA</t>
  </si>
  <si>
    <t>REESTRI</t>
  </si>
  <si>
    <t>EKON</t>
  </si>
  <si>
    <t>AjarMoh</t>
  </si>
  <si>
    <t>AjarEkon</t>
  </si>
  <si>
    <t>Aldagi</t>
  </si>
  <si>
    <t>ICG</t>
  </si>
  <si>
    <t>Arqimede</t>
  </si>
  <si>
    <t>GPIH</t>
  </si>
  <si>
    <t>GeoHosp</t>
  </si>
  <si>
    <t>BOG</t>
  </si>
  <si>
    <t>TBC</t>
  </si>
  <si>
    <t>VTB</t>
  </si>
  <si>
    <t>საქართველოს ჯანდაცვის სამინისტრო</t>
  </si>
  <si>
    <t>Regulireba</t>
  </si>
  <si>
    <t>სოც მომსახურების სააგენტ</t>
  </si>
  <si>
    <t>რეგულირების სააგენტო</t>
  </si>
  <si>
    <t>სამოქალაქო რეესტრი</t>
  </si>
  <si>
    <t>საქართველოს ეკონომიკის სამინისტრო</t>
  </si>
  <si>
    <t>აჭარის ჯანდაცვის სამინისტრო</t>
  </si>
  <si>
    <t>აჭარის ეკონომიკის სამინისტრო</t>
  </si>
  <si>
    <t>აისი ჯგუფი</t>
  </si>
  <si>
    <t>არქიმედე გლობალ ჯორჯია</t>
  </si>
  <si>
    <t>ჯიპიაი ჰოლდინგი</t>
  </si>
  <si>
    <t>ჯეოჰოსპიტალსი</t>
  </si>
  <si>
    <t>საქართველოს ბანკი</t>
  </si>
  <si>
    <t>თიბისი ბანკი</t>
  </si>
  <si>
    <t>ვითიბი ბანკი</t>
  </si>
  <si>
    <t>HO</t>
  </si>
  <si>
    <t>შპს ,,უნიმედი სამცხე" - ნინოწმინდის რაიონული საავადმყოფო</t>
  </si>
  <si>
    <t>შპს ,,უნიმედი სამცხე" - ახალქალაქის რაიონული საავადმყოფო</t>
  </si>
  <si>
    <t>სს "ჩემი ოჯახის კლინიკა" - იმერეთის რეფერალური ლაბორატორია</t>
  </si>
  <si>
    <t>სს "ჩემი ოჯახის კლინიკა" - ხონის რაიონული საავადმყოფო</t>
  </si>
  <si>
    <t>შპს ,,უნიმედი აჭარა'' - ბათუმის ამბულატორია</t>
  </si>
  <si>
    <t>შპს ,,უნიმედი აჭარა'' - ბათუმის რეფერალური საავადმყოფო</t>
  </si>
  <si>
    <t>შპს ,, უნიმედი კახეთი'' - თელავის რეფერალური საავადმყოფო</t>
  </si>
  <si>
    <t xml:space="preserve">შპს ,, უნიმედი კახეთი'' - თელავის სამედიცინო ცენტრი </t>
  </si>
  <si>
    <t>შპს ,,უნიმედი სამცხე" - ახალციხის რაიონული საავადმყოფო</t>
  </si>
  <si>
    <t>შპს ,,უნიმედი აჭარა"</t>
  </si>
  <si>
    <t>შპს ,,უნიმედი კახეთი"</t>
  </si>
  <si>
    <t xml:space="preserve">შპს ,,უნიმედი სამცხე" </t>
  </si>
  <si>
    <t>CML</t>
  </si>
  <si>
    <t>TBA</t>
  </si>
  <si>
    <r>
      <t>სს "</t>
    </r>
    <r>
      <rPr>
        <sz val="9"/>
        <color theme="1"/>
        <rFont val="Sylfaen"/>
        <family val="1"/>
      </rPr>
      <t>ჩემი ოჯახის კლინიკა"</t>
    </r>
    <r>
      <rPr>
        <sz val="9"/>
        <color theme="1"/>
        <rFont val="Sylfaen"/>
        <family val="1"/>
        <charset val="204"/>
      </rPr>
      <t xml:space="preserve"> - თბილისის ამბულატორია</t>
    </r>
  </si>
  <si>
    <t>შპს "კარაპს მედლაინი"</t>
  </si>
  <si>
    <t>შპს "მედლაინ +"</t>
  </si>
  <si>
    <t>MDL</t>
  </si>
  <si>
    <t>ააიპ "ქუთაისის ტრენინგ-ცენტრი"</t>
  </si>
  <si>
    <t>KTC</t>
  </si>
  <si>
    <t>იურიდიული პირის სახელი (LE)</t>
  </si>
  <si>
    <t>ბიზნეს ერთეულის დასახელება</t>
  </si>
  <si>
    <t>ბიზნეს ერთეულის კოდი</t>
  </si>
  <si>
    <t>EVEX</t>
  </si>
  <si>
    <t>ქსელიდან გასვლის თარიღი</t>
  </si>
  <si>
    <t>ქსელში შემოერთების თარიღი</t>
  </si>
  <si>
    <t>KAV</t>
  </si>
  <si>
    <t>BAV</t>
  </si>
  <si>
    <t>შპს "უნიმედი აჭარა"</t>
  </si>
  <si>
    <t>შპს "უნიმედი კახეთი"</t>
  </si>
  <si>
    <t xml:space="preserve">შპს "უნიმედი სამცხე" </t>
  </si>
  <si>
    <t>THEM</t>
  </si>
  <si>
    <r>
      <t>სს "</t>
    </r>
    <r>
      <rPr>
        <sz val="9"/>
        <color theme="1"/>
        <rFont val="Sylfaen"/>
        <family val="1"/>
      </rPr>
      <t>ჩემი ოჯახის კლინიკა"</t>
    </r>
    <r>
      <rPr>
        <sz val="9"/>
        <color theme="1"/>
        <rFont val="Sylfaen"/>
        <family val="1"/>
        <charset val="204"/>
      </rPr>
      <t xml:space="preserve"> - ჰემატოლოგიის ინსტიტუტი</t>
    </r>
  </si>
  <si>
    <t>შპს "უნიმედი აჭარა" - შუახევის რაიონული საავადმყოფო</t>
  </si>
  <si>
    <t>შპს "უნიმედი აჭარა" - ქედის რაიონული საავადმყოფო</t>
  </si>
  <si>
    <t>შპს "უნიმედი აჭარა" - ქობულეთის რაიონული საავადმყოფო</t>
  </si>
  <si>
    <t>შპს "უნიმედი აჭარა" - ჩაქვის რაიონული საავადმყოფო</t>
  </si>
  <si>
    <t>შპს "უნიმედი კახეთი"' - ყვარლის რაიონული საავადმყოფო</t>
  </si>
  <si>
    <t>შპს "უნიმედი კახეთი"' - ახმეტის რაიონული საავადმყოფო</t>
  </si>
  <si>
    <t>შპს ,,უნიმედი სამცხე" - ახალციხის მუნიციპალიტეტის სოფლის ექიმები და ექთნები</t>
  </si>
  <si>
    <t>შპს ,, უნიმედი სამცხე" -  ადიგენის რაიონული საავადმყოფო</t>
  </si>
  <si>
    <t>შპს ,,უნიმედი სამცხე" - ახალქალაქის მუნიციპალიტეტის სოფლის ექიმები და ექთნები</t>
  </si>
  <si>
    <t>ალდაგი</t>
  </si>
  <si>
    <t>შპს "უნიმედი სამცხე" - ასპინძის მუნიციპალიტეტის სოფლის ექიმები და ექთნები</t>
  </si>
  <si>
    <t>სს ზუგდიდის მრავალპროფილიანი კლინიკური საავადმყოფო "რესპუბლიკა" - აბაშის მუნიციპალიტეტის სოფლის ექიმები და ექთნები</t>
  </si>
  <si>
    <t>შპს ,,უნიმედი სამცხე" - ადიგენის მუნიციპალიტეტის სოფლის ექიმები და ექთნები</t>
  </si>
  <si>
    <t>შპს "უნიმედი კახეთი"' - ახმეტის მუნიციპალიტეტის სოფლის ექიმები და ექთნები</t>
  </si>
  <si>
    <t>სს ზუგდიდის მრავალპროფილიანი კლინიკური საავადმყოფო "რესპუბლიკა" - წალენჯიხის მუნიციპალიტეტის სოფლის ექიმები და ექთნები</t>
  </si>
  <si>
    <t>სს ზუგდიდის მრავალპროფილიანი კლინიკური საავადმყოფო "რესპუბლიკა" - ჩხოროწყუს მუნიციპალიტეტის სოფლის ექიმები და ექთნები</t>
  </si>
  <si>
    <t>შპს ,, უნიმედი კახეთი'' - კარაპს მედლაინი</t>
  </si>
  <si>
    <t>სს "ჩემი ოჯახის კლინიკა" - წყალტუბოს მუნიციპალიტეტის სოფლის ექიმები და ექთნები</t>
  </si>
  <si>
    <t>სს "ჩემი ოჯახის კლინიკა" – სათაო ოფისი</t>
  </si>
  <si>
    <t>სს "ჩემი ოჯახის კლინიკა" - ქუთაისის დავით აღმაშენებლის სახელობის საერთაშორისო აეროპორტის სასწრაფო სამედიცინო დახმარების ფილიალი</t>
  </si>
  <si>
    <t>სს ზუგდიდის მრავალპროფილიანი კლინიკური საავადმყოფო "რესპუბლიკა" – მარტვილის მუნიციპალიტეტის სოფლის ექიმები და ექთნები</t>
  </si>
  <si>
    <t>შპს ,,უნიმედი სამცხე" - ნინოწმინდის მუნიციპალიტეტის სოფლის ექიმები და ექთნები</t>
  </si>
  <si>
    <t>შპს ,,უნიმედი აჭარა''- ქობულეთის მუნიციპალიტეტის სოფლის ექიმები და ექთნები</t>
  </si>
  <si>
    <t>შპს "უნიმედი აჭარა" - ქედის მუნიციპალიტეტის სოფლის ექიმები და ექთნები</t>
  </si>
  <si>
    <t>შპს "უნიმედი აჭარა" - შუახევის მუნიციპალიტეტის სოფლის ექიმები და ექთნები</t>
  </si>
  <si>
    <t>შპს ,, უნიმედი კახეთი'' - თელავის მუნიციპალიტეტის სოფლის ექიმები და ექთნები</t>
  </si>
  <si>
    <t>სს "ჩემი ოჯახის კლინიკა" - თერჯოლის მუნიციპალიტეტის სოფლის ექიმები და ექთნები</t>
  </si>
  <si>
    <t>სს "ჩემი ოჯახის კლინიკა" - ტყიბულის მუნიციპალიტეტის სოფლის ექიმები და ექთნები</t>
  </si>
  <si>
    <t>შპს ,,უნიმედი სამცხე"–ს ყველა დაწესებულება</t>
  </si>
  <si>
    <t>შპს ,,უნიმედი კახეთი"–ს ყველა დაწესებულება</t>
  </si>
  <si>
    <t>შპს ,,უნიმედი აჭარა"–ს ყველა დაწესებულება</t>
  </si>
  <si>
    <t>სს ზუგდიდის მრავალპროფილიანი კლინიკური საავადმყოფო "რესპუბლიკა" – ხობის მუნიციპალიტეტის სოფლის ექიმები და ექთნები</t>
  </si>
  <si>
    <t>შპს "უნიმედი აჭარა" - ხულოს რაიონული საავადმყოფო</t>
  </si>
  <si>
    <t>შპს "უნიმედი აჭარა" - ხულოს მუნიციპალიტეტის სოფლის ექიმები და ექთნები</t>
  </si>
  <si>
    <t>შპს "უნიმედი აჭარა" – ხელვაჩაურის მუნიციპალიტეტის სოფლის ექიმები და ექთნები</t>
  </si>
  <si>
    <t>შპს "უნიმედი კახეთი"' - ყვარლის მუნიციპალიტეტის სოფლის ექიმები და ექთნები</t>
  </si>
  <si>
    <t>სს ზუგდიდის მრავალპროფილიანი კლინიკური საავადმყოფო "რესპუბლიკა" - ზუგდიდის მუნიციპალიტეტის სოფლის ექიმები და ექთნები</t>
  </si>
  <si>
    <t>სს "ჩემი ოჯახის კლინიკას" ფილიალი – ქუთაისის სასწრაფო სამედიცინო დახმარების სამსახური</t>
  </si>
  <si>
    <t>სს "ჩემი ოჯახის კლინიკას" ფილიალი – ტყიბულის სასწრაფო სამედიცინო დახმარების სამსახური</t>
  </si>
  <si>
    <t>სს "ჩემი ოჯახის კლინიკას" ფილიალი - წყალტუბოს სასწრაფო სამედიცინო დახმარების სამსახური</t>
  </si>
  <si>
    <t>სს "ჩემი ოჯახის კლინიკას" ფილიალი - თერჯოლის სასწრაფო სამედიცინო დახმარების სამსახური</t>
  </si>
  <si>
    <t>სს "ჩემი ოჯახის კლინიკას" ფილიალი - ხონის სასწრაფო სამედიცინო დახმარების სამსახური</t>
  </si>
  <si>
    <t>სს ზუგდიდის მრავალპროფილიანი კლინიკური საავადმყოფო "რესპუბლიკას" ფილიალი – აბაშის სასწრაფო სამედიცინო დახმარების სამსახური</t>
  </si>
  <si>
    <t>სს ზუგდიდის მრავალპროფილიანი კლინიკური საავადმყოფო "რესპუბლიკას" ფილიალი – ზუგდიდის სასწრაფო სამედიცინო დახმარების სამსახური</t>
  </si>
  <si>
    <t xml:space="preserve">სს ზუგდიდის მრავალპროფილიანი კლინიკური საავადმყოფო "რესპუბლიკას" ფილიალი - ფოთის პოლიკლინიკა  </t>
  </si>
  <si>
    <t>სს ზუგდიდის მრავალპროფილიანი კლინიკური საავადმყოფო "რესპუბლიკას" ფილიალი – ფოთის სასწრაფო სამედიცინო დახმარების სამსახური</t>
  </si>
  <si>
    <t>სს ზუგდიდის მრავალპროფილიანი კლინიკური საავადმყოფო "რესპუბლიკას" ფილიალი – მარტვილის სასწრაფო სამედიცინო დახმარების სამსახური</t>
  </si>
  <si>
    <t>სს ზუგდიდის მრავალპროფილიანი კლინიკური საავადმყოფო "რესპუბლიკას" ფილიალი – ჩხოროწყუს სასწრაფო სამედიცინო დახმარების სამსახური</t>
  </si>
  <si>
    <t>სს ზუგდიდის მრავალპროფილიანი კლინიკური საავადმყოფო "რესპუბლიკას" ფილიალი – წალენჯიხის სასწრაფო სამედიცინო დახმარების სამსახური</t>
  </si>
  <si>
    <t>სს ზუგდიდის მრავალპროფილიანი კლინიკური საავადმყოფო "რესპუბლიკას" ფილიალი – ხობის სასწრაფო სამედიცინო დახმარების სამსახური</t>
  </si>
  <si>
    <t>სს ზუგდიდის მრავალპროფილიანი კლინიკური საავადმყოფო "რესპუბლიკას" ფილიალი  –  ჯვარის სასწრაფო სამედიცინო დახმარების სამსახური</t>
  </si>
  <si>
    <t>შპს ,,უნიმედი აჭარას'' ფილიალი - ხულოს სასწრაფო სამედიცინო დახმარების სამსახური</t>
  </si>
  <si>
    <t>შპს ,,უნიმედი აჭარას'' ფილიალი - შუახევის სასწრაფო სამედიცინო დახმარების სამსახური</t>
  </si>
  <si>
    <t>შპს ,,უნიმედი აჭარას'' ფილიალი - ქედის სასწრაფო სამედიცინო დახმარების სამსახური</t>
  </si>
  <si>
    <t>შპს ,,უნიმედი აჭარას'' ფილიალი - ქობულეთის სასწრაფო სამედიცინო დახმარების სამსახური</t>
  </si>
  <si>
    <t>შპს ,, უნიმედი კახეთის'' ფილიალი - თელავის სასწრაფო სამედიცინო დახმარების სამსახური</t>
  </si>
  <si>
    <t>შპს ,, უნიმედი კახეთის" ფილიალი - ყვარლის  სასწრაფო სამედიცინო დახმარების სამსახური</t>
  </si>
  <si>
    <t>შპს,, უნიმედი კახეთის'' ფილიალი - ახმეტის სასწრაფო სამედიცინო დახმარების სამსახური</t>
  </si>
  <si>
    <t>შპს ,, უნიმედი სამცხეს" ფილიალი - ადიგენის სასწრაფო სამედიცინო დახმარების სამსახური</t>
  </si>
  <si>
    <t>შპს ,,უნიმედი სამცხეს" ფილიალი - ახალციხის სასწრაფო სამედიცინო დახმარების სამსახური</t>
  </si>
  <si>
    <t>შპს ,,უნიმედი სამცხეს" ფილიალი - ნინოწმინდის სასწრაფო სამედიცინო დახმარების სამსახური</t>
  </si>
  <si>
    <t>შპს ,,უნიმედი სამცხეს" ფილიალი - ახალქალაქის სასწრაფო სამედიცინო დახმარების სამსახური</t>
  </si>
  <si>
    <t>სს "ჩემი ოჯახის კლინიკა" - ბათუმის აეროპორტის გადაუდებელი სამედიცინო დახმარების ფილიალი</t>
  </si>
  <si>
    <t>სს "ჩემი ოჯახის კლინიკა" – თბილისის აეროპორტის გადაუდებელი სამედიცინო დახმარების ფილიალი</t>
  </si>
  <si>
    <t>TAV</t>
  </si>
  <si>
    <t>შპს "AVANTE HOSPITAL MANAGMENT GROUP"</t>
  </si>
  <si>
    <t>AVT</t>
  </si>
  <si>
    <t>შპს "მ. იაშვილის სახელობის ბავშვთა ცენტრალური საავადმყოფო"</t>
  </si>
  <si>
    <t>TIH</t>
  </si>
  <si>
    <t>შპს "ბავშვთა ახალი კლინიკა"</t>
  </si>
  <si>
    <t>TCH</t>
  </si>
  <si>
    <t>შპს "ბათუმის დედათა და ბავშთა ჯამრთელობის დაცვის რესპუბლიკური ცენტრი"</t>
  </si>
  <si>
    <t>BIH</t>
  </si>
  <si>
    <t>შპს "ახალი სიცოცხლე" </t>
  </si>
  <si>
    <t>TNH</t>
  </si>
  <si>
    <t>NCDC</t>
  </si>
  <si>
    <t>0- NA
1- Active Bus.U</t>
  </si>
  <si>
    <t>TML</t>
  </si>
  <si>
    <t>976f9813-4b81-4e5b-9535-17f6d53670f7</t>
  </si>
  <si>
    <t>1c13b840-e442-42c5-a976-62c3d3e3f33b</t>
  </si>
  <si>
    <t>141d1fa9-be65-43e4-b76f-2416a97b47ca</t>
  </si>
  <si>
    <t>918915de-ed94-407c-bb37-032ec86c2e6b</t>
  </si>
  <si>
    <t>635af85f-70ce-4101-a860-43fa5ae96ee1</t>
  </si>
  <si>
    <t>2d9bb6f7-6966-43d9-abc5-243a76d9ffc6</t>
  </si>
  <si>
    <t>98b2b160-5d28-4fd7-ba32-c56af96eae4e</t>
  </si>
  <si>
    <t>222430929</t>
  </si>
  <si>
    <t>065d13e6-eadc-42da-8061-b0c5ce77e9c6</t>
  </si>
  <si>
    <t>219998705</t>
  </si>
  <si>
    <t>8da8c942-bceb-4f63-8f0f-a8b9409b6c49</t>
  </si>
  <si>
    <t>215119182</t>
  </si>
  <si>
    <t>4c094ee9-8a7c-4fcf-8084-64007f70ae56</t>
  </si>
  <si>
    <t>235434543</t>
  </si>
  <si>
    <t>1ae51a94-ee92-452a-8cd7-0101df48bcb8</t>
  </si>
  <si>
    <t>242261431</t>
  </si>
  <si>
    <t>242730247</t>
  </si>
  <si>
    <t>e066e7e8-ab52-4dc7-8bc8-448bcd158983</t>
  </si>
  <si>
    <t>5e7f7ebc-3b60-4a15-addb-d035fd115707</t>
  </si>
  <si>
    <t>244550231</t>
  </si>
  <si>
    <t>404865972</t>
  </si>
  <si>
    <t>9db72599-9f2e-4703-a02c-91859f647bcd</t>
  </si>
  <si>
    <t>460e482f-f366-4192-a87b-89bd24437bf9</t>
  </si>
  <si>
    <t>404865981</t>
  </si>
  <si>
    <t>e31502e4-36a5-4eb9-9563-7209f3a03971</t>
  </si>
  <si>
    <t>404865963</t>
  </si>
  <si>
    <t>404896644</t>
  </si>
  <si>
    <t>201945280</t>
  </si>
  <si>
    <t>ძველი</t>
  </si>
  <si>
    <t>ახალი</t>
  </si>
  <si>
    <t>74bd2773-4194-41de-ac26-d3670859a366</t>
  </si>
  <si>
    <t>ec6a919d-060e-49c0-8aec-be142aba6376</t>
  </si>
  <si>
    <t>404904573</t>
  </si>
  <si>
    <t>c43cba02-df4b-4f23-9f99-b738ae6e4b48</t>
  </si>
  <si>
    <t>248386214</t>
  </si>
  <si>
    <t>e347fc00-6068-41eb-b76a-1ebf690aa08c</t>
  </si>
  <si>
    <t>201949936</t>
  </si>
  <si>
    <t>dfa804d5-bac3-44dc-a1a7-23c6f9800cea</t>
  </si>
  <si>
    <t>204488063</t>
  </si>
  <si>
    <t>204920283</t>
  </si>
  <si>
    <t>212841424</t>
  </si>
  <si>
    <t>412672424</t>
  </si>
  <si>
    <t>212708239</t>
  </si>
  <si>
    <t>221269963</t>
  </si>
  <si>
    <t>დასახელება</t>
  </si>
  <si>
    <t>ID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</si>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</sst>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d\-mmm\-yy;@"/>
    <numFmt numFmtId="165" formatCode="[$-409]d\-mmm\-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Sylfaen"/>
      <family val="1"/>
      <charset val="204"/>
    </font>
    <font>
      <sz val="9"/>
      <color theme="1"/>
      <name val="Calibri"/>
      <family val="2"/>
      <scheme val="minor"/>
    </font>
    <font>
      <sz val="9"/>
      <color theme="1"/>
      <name val="Sylfaen"/>
      <family val="1"/>
    </font>
    <font>
      <sz val="9"/>
      <color theme="1"/>
      <name val="Sylfaen"/>
      <family val="1"/>
      <charset val="204"/>
    </font>
    <font>
      <sz val="9"/>
      <name val="Sylfaen"/>
      <family val="1"/>
    </font>
    <font>
      <sz val="9"/>
      <name val="Sylfaen"/>
      <family val="1"/>
      <charset val="204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Sylfaen"/>
      <family val="1"/>
    </font>
    <font>
      <b/>
      <sz val="9"/>
      <color rgb="FFFF0000"/>
      <name val="Sylfaen"/>
      <family val="1"/>
    </font>
    <font>
      <sz val="8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4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2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11" fillId="0" borderId="0" xfId="0" applyFont="1"/>
    <xf numFmtId="0" fontId="3" fillId="3" borderId="5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left" vertical="center" wrapText="1"/>
    </xf>
    <xf numFmtId="0" fontId="13" fillId="0" borderId="4" xfId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0" fillId="0" borderId="3" xfId="0" applyBorder="1" applyAlignment="1"/>
    <xf numFmtId="0" fontId="14" fillId="0" borderId="1" xfId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165" fontId="15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5" fontId="6" fillId="0" borderId="1" xfId="0" applyNumberFormat="1" applyFont="1" applyFill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165" fontId="16" fillId="0" borderId="1" xfId="0" applyNumberFormat="1" applyFont="1" applyFill="1" applyBorder="1" applyAlignment="1">
      <alignment horizontal="center"/>
    </xf>
    <xf numFmtId="0" fontId="0" fillId="0" borderId="1" xfId="0" applyBorder="1"/>
    <xf numFmtId="0" fontId="11" fillId="0" borderId="1" xfId="0" applyFont="1" applyBorder="1"/>
    <xf numFmtId="0" fontId="7" fillId="0" borderId="1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/>
    <xf numFmtId="0" fontId="6" fillId="0" borderId="0" xfId="0" applyFont="1" applyFill="1" applyAlignment="1">
      <alignment horizontal="right"/>
    </xf>
    <xf numFmtId="0" fontId="6" fillId="0" borderId="0" xfId="0" applyFont="1" applyFill="1" applyAlignment="1">
      <alignment horizontal="left"/>
    </xf>
    <xf numFmtId="0" fontId="7" fillId="0" borderId="1" xfId="0" applyFont="1" applyFill="1" applyBorder="1" applyAlignment="1">
      <alignment horizontal="left" vertical="center"/>
    </xf>
    <xf numFmtId="164" fontId="6" fillId="0" borderId="1" xfId="0" applyNumberFormat="1" applyFont="1" applyFill="1" applyBorder="1" applyAlignment="1">
      <alignment horizontal="center"/>
    </xf>
    <xf numFmtId="0" fontId="0" fillId="0" borderId="1" xfId="0" applyFill="1" applyBorder="1"/>
    <xf numFmtId="0" fontId="0" fillId="0" borderId="0" xfId="0" applyFill="1"/>
    <xf numFmtId="165" fontId="16" fillId="0" borderId="0" xfId="0" applyNumberFormat="1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0" fillId="0" borderId="0" xfId="0" applyBorder="1" applyAlignment="1">
      <alignment wrapText="1"/>
    </xf>
    <xf numFmtId="0" fontId="13" fillId="0" borderId="0" xfId="1" applyFont="1" applyFill="1" applyBorder="1" applyAlignment="1">
      <alignment horizontal="left" vertical="center" wrapText="1"/>
    </xf>
    <xf numFmtId="165" fontId="15" fillId="0" borderId="0" xfId="0" applyNumberFormat="1" applyFont="1" applyFill="1" applyBorder="1" applyAlignment="1">
      <alignment horizontal="center"/>
    </xf>
    <xf numFmtId="0" fontId="12" fillId="4" borderId="1" xfId="0" applyFont="1" applyFill="1" applyBorder="1" applyAlignment="1">
      <alignment vertical="center"/>
    </xf>
    <xf numFmtId="0" fontId="6" fillId="0" borderId="1" xfId="0" applyFont="1" applyBorder="1" applyAlignment="1"/>
    <xf numFmtId="0" fontId="6" fillId="0" borderId="1" xfId="0" applyFont="1" applyFill="1" applyBorder="1" applyAlignment="1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/>
    <xf numFmtId="0" fontId="7" fillId="0" borderId="7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7" fillId="5" borderId="8" xfId="0" applyFont="1" applyFill="1" applyBorder="1"/>
  </cellXfs>
  <cellStyles count="4">
    <cellStyle name="Normal" xfId="0" builtinId="0"/>
    <cellStyle name="Normal 2 2 15" xfId="1"/>
    <cellStyle name="Normal 3" xfId="2"/>
    <cellStyle name="Normal 8 2" xfId="3"/>
  </cellStyles>
  <dxfs count="1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123"/>
  <sheetViews>
    <sheetView workbookViewId="0">
      <pane ySplit="1" topLeftCell="A9" activePane="bottomLeft" state="frozen"/>
      <selection pane="bottomLeft" activeCell="E13" sqref="E13"/>
    </sheetView>
  </sheetViews>
  <sheetFormatPr defaultRowHeight="15" x14ac:dyDescent="0.25"/>
  <cols>
    <col min="1" max="1" width="3.5703125" style="3" customWidth="1"/>
    <col min="2" max="2" width="9.42578125" style="8" customWidth="1"/>
    <col min="3" max="3" width="9.7109375" style="8" customWidth="1"/>
    <col min="4" max="4" width="34.140625" style="9" customWidth="1"/>
    <col min="5" max="5" width="54.85546875" style="40" customWidth="1"/>
    <col min="6" max="6" width="13.85546875" style="10" customWidth="1"/>
    <col min="7" max="7" width="14.140625" style="23" customWidth="1"/>
    <col min="8" max="8" width="11" customWidth="1"/>
    <col min="9" max="9" width="16.28515625" style="55" customWidth="1"/>
    <col min="10" max="12" width="8.28515625" customWidth="1"/>
  </cols>
  <sheetData>
    <row r="1" spans="1:9" s="1" customFormat="1" ht="78" customHeight="1" thickBot="1" x14ac:dyDescent="0.25">
      <c r="A1" s="15" t="s">
        <v>87</v>
      </c>
      <c r="B1" s="13" t="s">
        <v>88</v>
      </c>
      <c r="C1" s="13" t="s">
        <v>91</v>
      </c>
      <c r="D1" s="14" t="s">
        <v>193</v>
      </c>
      <c r="E1" s="13" t="s">
        <v>194</v>
      </c>
      <c r="F1" s="33" t="s">
        <v>195</v>
      </c>
      <c r="G1" s="34" t="s">
        <v>198</v>
      </c>
      <c r="H1" s="34" t="s">
        <v>197</v>
      </c>
      <c r="I1" s="34" t="s">
        <v>282</v>
      </c>
    </row>
    <row r="2" spans="1:9" ht="15.75" hidden="1" thickTop="1" x14ac:dyDescent="0.25">
      <c r="A2" s="2">
        <v>1</v>
      </c>
      <c r="B2" s="4" t="s">
        <v>4</v>
      </c>
      <c r="C2" s="4" t="s">
        <v>4</v>
      </c>
      <c r="D2" s="5" t="s">
        <v>85</v>
      </c>
      <c r="E2" s="32"/>
      <c r="F2" s="22" t="s">
        <v>196</v>
      </c>
      <c r="G2" s="28">
        <v>2014</v>
      </c>
      <c r="H2" s="30"/>
      <c r="I2" s="55">
        <v>0</v>
      </c>
    </row>
    <row r="3" spans="1:9" ht="15.75" hidden="1" thickTop="1" x14ac:dyDescent="0.25">
      <c r="A3" s="2">
        <f>A2+1</f>
        <v>2</v>
      </c>
      <c r="B3" s="4" t="s">
        <v>4</v>
      </c>
      <c r="C3" s="4" t="s">
        <v>4</v>
      </c>
      <c r="D3" s="5" t="s">
        <v>85</v>
      </c>
      <c r="E3" s="32" t="s">
        <v>224</v>
      </c>
      <c r="F3" s="16" t="s">
        <v>172</v>
      </c>
      <c r="G3" s="28">
        <v>2006</v>
      </c>
      <c r="H3" s="30"/>
      <c r="I3" s="55">
        <v>0</v>
      </c>
    </row>
    <row r="4" spans="1:9" ht="15.75" thickTop="1" x14ac:dyDescent="0.25">
      <c r="A4" s="2">
        <v>3</v>
      </c>
      <c r="B4" s="4" t="s">
        <v>4</v>
      </c>
      <c r="C4" s="4" t="s">
        <v>4</v>
      </c>
      <c r="D4" s="5" t="s">
        <v>85</v>
      </c>
      <c r="E4" s="35" t="s">
        <v>187</v>
      </c>
      <c r="F4" s="16" t="s">
        <v>186</v>
      </c>
      <c r="G4" s="28">
        <v>2006</v>
      </c>
      <c r="H4" s="30"/>
      <c r="I4" s="55">
        <v>1</v>
      </c>
    </row>
    <row r="5" spans="1:9" ht="25.5" x14ac:dyDescent="0.25">
      <c r="A5" s="2">
        <v>4</v>
      </c>
      <c r="B5" s="4" t="s">
        <v>4</v>
      </c>
      <c r="C5" s="4" t="s">
        <v>4</v>
      </c>
      <c r="D5" s="5" t="s">
        <v>85</v>
      </c>
      <c r="E5" s="35" t="s">
        <v>269</v>
      </c>
      <c r="F5" s="16" t="s">
        <v>270</v>
      </c>
      <c r="G5" s="28"/>
      <c r="H5" s="30"/>
      <c r="I5" s="55">
        <v>1</v>
      </c>
    </row>
    <row r="6" spans="1:9" x14ac:dyDescent="0.25">
      <c r="A6" s="2">
        <v>5</v>
      </c>
      <c r="B6" s="4" t="s">
        <v>4</v>
      </c>
      <c r="C6" s="4" t="s">
        <v>4</v>
      </c>
      <c r="D6" s="5" t="s">
        <v>188</v>
      </c>
      <c r="E6" s="32" t="s">
        <v>188</v>
      </c>
      <c r="F6" s="16" t="s">
        <v>283</v>
      </c>
      <c r="G6" s="26">
        <v>41634</v>
      </c>
      <c r="H6" s="30"/>
      <c r="I6" s="55">
        <v>1</v>
      </c>
    </row>
    <row r="7" spans="1:9" hidden="1" x14ac:dyDescent="0.25">
      <c r="A7" s="2">
        <f t="shared" ref="A7" si="0">A6+1</f>
        <v>6</v>
      </c>
      <c r="B7" s="4" t="s">
        <v>4</v>
      </c>
      <c r="C7" s="4" t="s">
        <v>4</v>
      </c>
      <c r="D7" s="5" t="s">
        <v>189</v>
      </c>
      <c r="E7" s="32" t="s">
        <v>189</v>
      </c>
      <c r="F7" s="16" t="s">
        <v>190</v>
      </c>
      <c r="G7" s="26">
        <v>41634</v>
      </c>
      <c r="H7" s="30"/>
      <c r="I7" s="55">
        <v>0</v>
      </c>
    </row>
    <row r="8" spans="1:9" s="12" customFormat="1" ht="19.5" hidden="1" customHeight="1" x14ac:dyDescent="0.25">
      <c r="A8" s="2">
        <v>7</v>
      </c>
      <c r="B8" s="11" t="s">
        <v>0</v>
      </c>
      <c r="C8" s="11" t="s">
        <v>13</v>
      </c>
      <c r="D8" s="5" t="s">
        <v>85</v>
      </c>
      <c r="E8" s="36" t="s">
        <v>90</v>
      </c>
      <c r="F8" s="16" t="s">
        <v>1</v>
      </c>
      <c r="G8" s="26">
        <v>41000</v>
      </c>
      <c r="H8" s="31"/>
      <c r="I8" s="55">
        <v>0</v>
      </c>
    </row>
    <row r="9" spans="1:9" ht="38.25" x14ac:dyDescent="0.25">
      <c r="A9" s="2">
        <v>8</v>
      </c>
      <c r="B9" s="4" t="s">
        <v>0</v>
      </c>
      <c r="C9" s="4" t="s">
        <v>13</v>
      </c>
      <c r="D9" s="5" t="s">
        <v>14</v>
      </c>
      <c r="E9" s="32" t="s">
        <v>14</v>
      </c>
      <c r="F9" s="16" t="s">
        <v>15</v>
      </c>
      <c r="G9" s="26">
        <v>40844</v>
      </c>
      <c r="H9" s="30"/>
      <c r="I9" s="55">
        <v>1</v>
      </c>
    </row>
    <row r="10" spans="1:9" ht="38.25" hidden="1" x14ac:dyDescent="0.25">
      <c r="A10" s="2">
        <v>9</v>
      </c>
      <c r="B10" s="4" t="s">
        <v>0</v>
      </c>
      <c r="C10" s="4" t="s">
        <v>13</v>
      </c>
      <c r="D10" s="5" t="s">
        <v>16</v>
      </c>
      <c r="E10" s="32" t="s">
        <v>16</v>
      </c>
      <c r="F10" s="16" t="s">
        <v>17</v>
      </c>
      <c r="G10" s="26">
        <v>40844</v>
      </c>
      <c r="H10" s="30"/>
      <c r="I10" s="55">
        <v>0</v>
      </c>
    </row>
    <row r="11" spans="1:9" ht="25.5" x14ac:dyDescent="0.25">
      <c r="A11" s="2">
        <f t="shared" ref="A11" si="1">A10+1</f>
        <v>10</v>
      </c>
      <c r="B11" s="4" t="s">
        <v>0</v>
      </c>
      <c r="C11" s="4" t="s">
        <v>13</v>
      </c>
      <c r="D11" s="5" t="s">
        <v>18</v>
      </c>
      <c r="E11" s="32" t="s">
        <v>18</v>
      </c>
      <c r="F11" s="16" t="s">
        <v>19</v>
      </c>
      <c r="G11" s="26">
        <v>40396</v>
      </c>
      <c r="H11" s="30"/>
      <c r="I11" s="55">
        <v>1</v>
      </c>
    </row>
    <row r="12" spans="1:9" ht="38.25" x14ac:dyDescent="0.25">
      <c r="A12" s="2">
        <v>11</v>
      </c>
      <c r="B12" s="4" t="s">
        <v>0</v>
      </c>
      <c r="C12" s="4" t="s">
        <v>13</v>
      </c>
      <c r="D12" s="5" t="s">
        <v>20</v>
      </c>
      <c r="E12" s="32" t="s">
        <v>141</v>
      </c>
      <c r="F12" s="16" t="s">
        <v>21</v>
      </c>
      <c r="G12" s="26">
        <v>40814</v>
      </c>
      <c r="H12" s="30"/>
      <c r="I12" s="55">
        <v>1</v>
      </c>
    </row>
    <row r="13" spans="1:9" ht="25.5" x14ac:dyDescent="0.25">
      <c r="A13" s="2">
        <f t="shared" ref="A13" si="2">A12+1</f>
        <v>12</v>
      </c>
      <c r="B13" s="4" t="s">
        <v>0</v>
      </c>
      <c r="C13" s="4" t="s">
        <v>13</v>
      </c>
      <c r="D13" s="5" t="s">
        <v>85</v>
      </c>
      <c r="E13" s="32" t="s">
        <v>22</v>
      </c>
      <c r="F13" s="16" t="s">
        <v>23</v>
      </c>
      <c r="G13" s="26">
        <v>40814</v>
      </c>
      <c r="H13" s="30"/>
      <c r="I13" s="55">
        <v>1</v>
      </c>
    </row>
    <row r="14" spans="1:9" ht="25.5" hidden="1" x14ac:dyDescent="0.25">
      <c r="A14" s="2">
        <v>13</v>
      </c>
      <c r="B14" s="4" t="s">
        <v>0</v>
      </c>
      <c r="C14" s="4" t="s">
        <v>13</v>
      </c>
      <c r="D14" s="5" t="s">
        <v>85</v>
      </c>
      <c r="E14" s="32" t="s">
        <v>243</v>
      </c>
      <c r="F14" s="16" t="s">
        <v>118</v>
      </c>
      <c r="G14" s="26">
        <v>40848</v>
      </c>
      <c r="H14" s="26">
        <v>41730</v>
      </c>
      <c r="I14" s="55">
        <v>0</v>
      </c>
    </row>
    <row r="15" spans="1:9" ht="25.5" customHeight="1" x14ac:dyDescent="0.25">
      <c r="A15" s="2">
        <f t="shared" ref="A15" si="3">A14+1</f>
        <v>14</v>
      </c>
      <c r="B15" s="4" t="s">
        <v>0</v>
      </c>
      <c r="C15" s="4" t="s">
        <v>13</v>
      </c>
      <c r="D15" s="5" t="s">
        <v>85</v>
      </c>
      <c r="E15" s="32" t="s">
        <v>225</v>
      </c>
      <c r="F15" s="16" t="s">
        <v>199</v>
      </c>
      <c r="G15" s="26">
        <v>41244</v>
      </c>
      <c r="H15" s="30"/>
      <c r="I15" s="55">
        <v>1</v>
      </c>
    </row>
    <row r="16" spans="1:9" ht="25.5" x14ac:dyDescent="0.25">
      <c r="A16" s="2">
        <v>15</v>
      </c>
      <c r="B16" s="4" t="s">
        <v>0</v>
      </c>
      <c r="C16" s="4" t="s">
        <v>13</v>
      </c>
      <c r="D16" s="5" t="s">
        <v>85</v>
      </c>
      <c r="E16" s="32" t="s">
        <v>175</v>
      </c>
      <c r="F16" s="16" t="s">
        <v>24</v>
      </c>
      <c r="G16" s="26">
        <v>40959</v>
      </c>
      <c r="H16" s="30"/>
      <c r="I16" s="55">
        <v>1</v>
      </c>
    </row>
    <row r="17" spans="1:9" ht="19.5" customHeight="1" x14ac:dyDescent="0.25">
      <c r="A17" s="2">
        <f t="shared" ref="A17" si="4">A16+1</f>
        <v>16</v>
      </c>
      <c r="B17" s="4" t="s">
        <v>0</v>
      </c>
      <c r="C17" s="4" t="s">
        <v>25</v>
      </c>
      <c r="D17" s="5" t="s">
        <v>85</v>
      </c>
      <c r="E17" s="32" t="s">
        <v>26</v>
      </c>
      <c r="F17" s="16" t="s">
        <v>27</v>
      </c>
      <c r="G17" s="26">
        <v>40848</v>
      </c>
      <c r="H17" s="30"/>
      <c r="I17" s="55">
        <v>1</v>
      </c>
    </row>
    <row r="18" spans="1:9" ht="29.25" hidden="1" customHeight="1" x14ac:dyDescent="0.25">
      <c r="A18" s="2">
        <v>17</v>
      </c>
      <c r="B18" s="4" t="s">
        <v>0</v>
      </c>
      <c r="C18" s="4" t="s">
        <v>25</v>
      </c>
      <c r="D18" s="5" t="s">
        <v>85</v>
      </c>
      <c r="E18" s="32" t="s">
        <v>233</v>
      </c>
      <c r="F18" s="16" t="s">
        <v>94</v>
      </c>
      <c r="G18" s="27">
        <v>41000</v>
      </c>
      <c r="H18" s="27">
        <v>41730</v>
      </c>
      <c r="I18" s="55">
        <v>0</v>
      </c>
    </row>
    <row r="19" spans="1:9" ht="25.5" hidden="1" x14ac:dyDescent="0.25">
      <c r="A19" s="2">
        <f t="shared" ref="A19" si="5">A18+1</f>
        <v>18</v>
      </c>
      <c r="B19" s="4" t="s">
        <v>0</v>
      </c>
      <c r="C19" s="4" t="s">
        <v>25</v>
      </c>
      <c r="D19" s="5" t="s">
        <v>85</v>
      </c>
      <c r="E19" s="32" t="s">
        <v>244</v>
      </c>
      <c r="F19" s="16" t="s">
        <v>119</v>
      </c>
      <c r="G19" s="27">
        <v>40848</v>
      </c>
      <c r="H19" s="26">
        <v>41730</v>
      </c>
      <c r="I19" s="55">
        <v>0</v>
      </c>
    </row>
    <row r="20" spans="1:9" ht="25.5" x14ac:dyDescent="0.25">
      <c r="A20" s="2">
        <v>19</v>
      </c>
      <c r="B20" s="4" t="s">
        <v>0</v>
      </c>
      <c r="C20" s="4" t="s">
        <v>28</v>
      </c>
      <c r="D20" s="5" t="s">
        <v>29</v>
      </c>
      <c r="E20" s="32" t="s">
        <v>29</v>
      </c>
      <c r="F20" s="16" t="s">
        <v>30</v>
      </c>
      <c r="G20" s="26">
        <v>40848</v>
      </c>
      <c r="H20" s="30"/>
      <c r="I20" s="55">
        <v>1</v>
      </c>
    </row>
    <row r="21" spans="1:9" ht="25.5" hidden="1" x14ac:dyDescent="0.25">
      <c r="A21" s="2">
        <f t="shared" ref="A21" si="6">A20+1</f>
        <v>20</v>
      </c>
      <c r="B21" s="4" t="s">
        <v>0</v>
      </c>
      <c r="C21" s="4" t="s">
        <v>28</v>
      </c>
      <c r="D21" s="5" t="s">
        <v>85</v>
      </c>
      <c r="E21" s="32" t="s">
        <v>245</v>
      </c>
      <c r="F21" s="16" t="s">
        <v>120</v>
      </c>
      <c r="G21" s="27">
        <v>40848</v>
      </c>
      <c r="H21" s="26">
        <v>41730</v>
      </c>
      <c r="I21" s="55">
        <v>0</v>
      </c>
    </row>
    <row r="22" spans="1:9" ht="25.5" hidden="1" x14ac:dyDescent="0.25">
      <c r="A22" s="2">
        <v>21</v>
      </c>
      <c r="B22" s="4" t="s">
        <v>0</v>
      </c>
      <c r="C22" s="4" t="s">
        <v>28</v>
      </c>
      <c r="D22" s="5" t="s">
        <v>85</v>
      </c>
      <c r="E22" s="32" t="s">
        <v>223</v>
      </c>
      <c r="F22" s="16" t="s">
        <v>95</v>
      </c>
      <c r="G22" s="27">
        <v>41000</v>
      </c>
      <c r="H22" s="27">
        <v>41730</v>
      </c>
      <c r="I22" s="55">
        <v>0</v>
      </c>
    </row>
    <row r="23" spans="1:9" x14ac:dyDescent="0.25">
      <c r="A23" s="2">
        <f t="shared" ref="A23" si="7">A22+1</f>
        <v>22</v>
      </c>
      <c r="B23" s="4" t="s">
        <v>0</v>
      </c>
      <c r="C23" s="4" t="s">
        <v>31</v>
      </c>
      <c r="D23" s="5" t="s">
        <v>85</v>
      </c>
      <c r="E23" s="32" t="s">
        <v>32</v>
      </c>
      <c r="F23" s="16" t="s">
        <v>33</v>
      </c>
      <c r="G23" s="26">
        <v>40848</v>
      </c>
      <c r="H23" s="30"/>
      <c r="I23" s="55">
        <v>1</v>
      </c>
    </row>
    <row r="24" spans="1:9" ht="25.5" hidden="1" x14ac:dyDescent="0.25">
      <c r="A24" s="2">
        <v>23</v>
      </c>
      <c r="B24" s="4" t="s">
        <v>0</v>
      </c>
      <c r="C24" s="4" t="s">
        <v>31</v>
      </c>
      <c r="D24" s="5" t="s">
        <v>85</v>
      </c>
      <c r="E24" s="32" t="s">
        <v>246</v>
      </c>
      <c r="F24" s="16" t="s">
        <v>121</v>
      </c>
      <c r="G24" s="27">
        <v>40848</v>
      </c>
      <c r="H24" s="26">
        <v>41730</v>
      </c>
      <c r="I24" s="55">
        <v>0</v>
      </c>
    </row>
    <row r="25" spans="1:9" ht="25.5" hidden="1" x14ac:dyDescent="0.25">
      <c r="A25" s="2">
        <f t="shared" ref="A25" si="8">A24+1</f>
        <v>24</v>
      </c>
      <c r="B25" s="4" t="s">
        <v>0</v>
      </c>
      <c r="C25" s="4" t="s">
        <v>31</v>
      </c>
      <c r="D25" s="5" t="s">
        <v>85</v>
      </c>
      <c r="E25" s="32" t="s">
        <v>232</v>
      </c>
      <c r="F25" s="16" t="s">
        <v>96</v>
      </c>
      <c r="G25" s="27">
        <v>41000</v>
      </c>
      <c r="H25" s="27">
        <v>41730</v>
      </c>
      <c r="I25" s="55">
        <v>0</v>
      </c>
    </row>
    <row r="26" spans="1:9" x14ac:dyDescent="0.25">
      <c r="A26" s="2">
        <v>25</v>
      </c>
      <c r="B26" s="4" t="s">
        <v>0</v>
      </c>
      <c r="C26" s="4" t="s">
        <v>34</v>
      </c>
      <c r="D26" s="5" t="s">
        <v>85</v>
      </c>
      <c r="E26" s="32" t="s">
        <v>176</v>
      </c>
      <c r="F26" s="16" t="s">
        <v>35</v>
      </c>
      <c r="G26" s="26">
        <v>40848</v>
      </c>
      <c r="H26" s="30"/>
      <c r="I26" s="55">
        <v>1</v>
      </c>
    </row>
    <row r="27" spans="1:9" ht="25.5" hidden="1" x14ac:dyDescent="0.25">
      <c r="A27" s="2">
        <f t="shared" ref="A27" si="9">A26+1</f>
        <v>26</v>
      </c>
      <c r="B27" s="4" t="s">
        <v>0</v>
      </c>
      <c r="C27" s="4" t="s">
        <v>34</v>
      </c>
      <c r="D27" s="5" t="s">
        <v>85</v>
      </c>
      <c r="E27" s="32" t="s">
        <v>247</v>
      </c>
      <c r="F27" s="16" t="s">
        <v>122</v>
      </c>
      <c r="G27" s="27">
        <v>40848</v>
      </c>
      <c r="H27" s="26">
        <v>41730</v>
      </c>
      <c r="I27" s="55">
        <v>0</v>
      </c>
    </row>
    <row r="28" spans="1:9" hidden="1" x14ac:dyDescent="0.25">
      <c r="A28" s="2">
        <v>27</v>
      </c>
      <c r="B28" s="4" t="s">
        <v>0</v>
      </c>
      <c r="C28" s="4" t="s">
        <v>13</v>
      </c>
      <c r="D28" s="5" t="s">
        <v>191</v>
      </c>
      <c r="E28" s="32" t="s">
        <v>191</v>
      </c>
      <c r="F28" s="16" t="s">
        <v>192</v>
      </c>
      <c r="G28" s="26">
        <v>41628</v>
      </c>
      <c r="H28" s="30"/>
      <c r="I28" s="55">
        <v>0</v>
      </c>
    </row>
    <row r="29" spans="1:9" hidden="1" x14ac:dyDescent="0.25">
      <c r="A29" s="2">
        <f t="shared" ref="A29" si="10">A28+1</f>
        <v>28</v>
      </c>
      <c r="B29" s="4" t="s">
        <v>2</v>
      </c>
      <c r="C29" s="4" t="s">
        <v>38</v>
      </c>
      <c r="D29" s="5" t="s">
        <v>85</v>
      </c>
      <c r="E29" s="35" t="s">
        <v>89</v>
      </c>
      <c r="F29" s="16" t="s">
        <v>3</v>
      </c>
      <c r="G29" s="26">
        <v>41000</v>
      </c>
      <c r="H29" s="27"/>
      <c r="I29" s="55">
        <v>0</v>
      </c>
    </row>
    <row r="30" spans="1:9" ht="25.5" x14ac:dyDescent="0.25">
      <c r="A30" s="2">
        <v>19</v>
      </c>
      <c r="B30" s="4" t="s">
        <v>2</v>
      </c>
      <c r="C30" s="4" t="s">
        <v>36</v>
      </c>
      <c r="D30" s="5" t="s">
        <v>37</v>
      </c>
      <c r="E30" s="32" t="s">
        <v>37</v>
      </c>
      <c r="F30" s="16" t="s">
        <v>92</v>
      </c>
      <c r="G30" s="26">
        <v>40844</v>
      </c>
      <c r="H30" s="30"/>
      <c r="I30" s="55">
        <v>1</v>
      </c>
    </row>
    <row r="31" spans="1:9" ht="38.25" hidden="1" x14ac:dyDescent="0.25">
      <c r="A31" s="2">
        <v>30</v>
      </c>
      <c r="B31" s="4" t="s">
        <v>2</v>
      </c>
      <c r="C31" s="4" t="s">
        <v>36</v>
      </c>
      <c r="D31" s="5" t="s">
        <v>86</v>
      </c>
      <c r="E31" s="32" t="s">
        <v>248</v>
      </c>
      <c r="F31" s="16" t="s">
        <v>123</v>
      </c>
      <c r="G31" s="27">
        <v>40876</v>
      </c>
      <c r="H31" s="26">
        <v>41730</v>
      </c>
      <c r="I31" s="55">
        <v>0</v>
      </c>
    </row>
    <row r="32" spans="1:9" ht="38.25" hidden="1" x14ac:dyDescent="0.25">
      <c r="A32" s="2">
        <v>31</v>
      </c>
      <c r="B32" s="4" t="s">
        <v>2</v>
      </c>
      <c r="C32" s="4" t="s">
        <v>36</v>
      </c>
      <c r="D32" s="5" t="s">
        <v>86</v>
      </c>
      <c r="E32" s="32" t="s">
        <v>217</v>
      </c>
      <c r="F32" s="16" t="s">
        <v>97</v>
      </c>
      <c r="G32" s="27">
        <v>41000</v>
      </c>
      <c r="H32" s="27">
        <v>41730</v>
      </c>
      <c r="I32" s="55">
        <v>0</v>
      </c>
    </row>
    <row r="33" spans="1:9" ht="25.5" x14ac:dyDescent="0.25">
      <c r="A33" s="2">
        <f t="shared" ref="A33" si="11">A32+1</f>
        <v>32</v>
      </c>
      <c r="B33" s="4" t="s">
        <v>2</v>
      </c>
      <c r="C33" s="4" t="s">
        <v>38</v>
      </c>
      <c r="D33" s="5" t="s">
        <v>86</v>
      </c>
      <c r="E33" s="32" t="s">
        <v>86</v>
      </c>
      <c r="F33" s="16" t="s">
        <v>39</v>
      </c>
      <c r="G33" s="27">
        <v>40876</v>
      </c>
      <c r="H33" s="30"/>
      <c r="I33" s="55">
        <v>1</v>
      </c>
    </row>
    <row r="34" spans="1:9" ht="38.25" hidden="1" x14ac:dyDescent="0.25">
      <c r="A34" s="2">
        <v>33</v>
      </c>
      <c r="B34" s="4" t="s">
        <v>2</v>
      </c>
      <c r="C34" s="4" t="s">
        <v>38</v>
      </c>
      <c r="D34" s="5" t="s">
        <v>86</v>
      </c>
      <c r="E34" s="32" t="s">
        <v>249</v>
      </c>
      <c r="F34" s="16" t="s">
        <v>124</v>
      </c>
      <c r="G34" s="27">
        <v>40876</v>
      </c>
      <c r="H34" s="26">
        <v>41730</v>
      </c>
      <c r="I34" s="55">
        <v>0</v>
      </c>
    </row>
    <row r="35" spans="1:9" ht="38.25" hidden="1" x14ac:dyDescent="0.25">
      <c r="A35" s="2">
        <f t="shared" ref="A35" si="12">A34+1</f>
        <v>34</v>
      </c>
      <c r="B35" s="4" t="s">
        <v>2</v>
      </c>
      <c r="C35" s="4" t="s">
        <v>38</v>
      </c>
      <c r="D35" s="5" t="s">
        <v>86</v>
      </c>
      <c r="E35" s="32" t="s">
        <v>242</v>
      </c>
      <c r="F35" s="16" t="s">
        <v>98</v>
      </c>
      <c r="G35" s="27">
        <v>41000</v>
      </c>
      <c r="H35" s="27">
        <v>41730</v>
      </c>
      <c r="I35" s="55">
        <v>0</v>
      </c>
    </row>
    <row r="36" spans="1:9" ht="25.5" x14ac:dyDescent="0.25">
      <c r="A36" s="2">
        <v>35</v>
      </c>
      <c r="B36" s="4" t="s">
        <v>2</v>
      </c>
      <c r="C36" s="4" t="s">
        <v>40</v>
      </c>
      <c r="D36" s="5" t="s">
        <v>86</v>
      </c>
      <c r="E36" s="32" t="s">
        <v>250</v>
      </c>
      <c r="F36" s="16" t="s">
        <v>41</v>
      </c>
      <c r="G36" s="27">
        <v>40876</v>
      </c>
      <c r="H36" s="30"/>
      <c r="I36" s="55">
        <v>1</v>
      </c>
    </row>
    <row r="37" spans="1:9" ht="38.25" hidden="1" x14ac:dyDescent="0.25">
      <c r="A37" s="2">
        <f t="shared" ref="A37" si="13">A36+1</f>
        <v>36</v>
      </c>
      <c r="B37" s="4" t="s">
        <v>2</v>
      </c>
      <c r="C37" s="4" t="s">
        <v>40</v>
      </c>
      <c r="D37" s="5" t="s">
        <v>86</v>
      </c>
      <c r="E37" s="32" t="s">
        <v>251</v>
      </c>
      <c r="F37" s="16" t="s">
        <v>125</v>
      </c>
      <c r="G37" s="27">
        <v>40876</v>
      </c>
      <c r="H37" s="26">
        <v>41730</v>
      </c>
      <c r="I37" s="55">
        <v>0</v>
      </c>
    </row>
    <row r="38" spans="1:9" ht="23.25" customHeight="1" x14ac:dyDescent="0.25">
      <c r="A38" s="2">
        <v>37</v>
      </c>
      <c r="B38" s="4" t="s">
        <v>2</v>
      </c>
      <c r="C38" s="4" t="s">
        <v>40</v>
      </c>
      <c r="D38" s="5" t="s">
        <v>42</v>
      </c>
      <c r="E38" s="32" t="s">
        <v>42</v>
      </c>
      <c r="F38" s="16" t="s">
        <v>43</v>
      </c>
      <c r="G38" s="26">
        <v>40844</v>
      </c>
      <c r="H38" s="30"/>
      <c r="I38" s="55">
        <v>1</v>
      </c>
    </row>
    <row r="39" spans="1:9" ht="24" customHeight="1" x14ac:dyDescent="0.25">
      <c r="A39" s="2">
        <f t="shared" ref="A39" si="14">A38+1</f>
        <v>38</v>
      </c>
      <c r="B39" s="4" t="s">
        <v>2</v>
      </c>
      <c r="C39" s="4" t="s">
        <v>44</v>
      </c>
      <c r="D39" s="5" t="s">
        <v>45</v>
      </c>
      <c r="E39" s="32" t="s">
        <v>45</v>
      </c>
      <c r="F39" s="16" t="s">
        <v>46</v>
      </c>
      <c r="G39" s="26">
        <v>40844</v>
      </c>
      <c r="H39" s="30"/>
      <c r="I39" s="55">
        <v>1</v>
      </c>
    </row>
    <row r="40" spans="1:9" ht="38.25" hidden="1" x14ac:dyDescent="0.25">
      <c r="A40" s="2">
        <v>39</v>
      </c>
      <c r="B40" s="4" t="s">
        <v>2</v>
      </c>
      <c r="C40" s="4" t="s">
        <v>44</v>
      </c>
      <c r="D40" s="5" t="s">
        <v>86</v>
      </c>
      <c r="E40" s="32" t="s">
        <v>252</v>
      </c>
      <c r="F40" s="16" t="s">
        <v>126</v>
      </c>
      <c r="G40" s="27">
        <v>40876</v>
      </c>
      <c r="H40" s="26">
        <v>41730</v>
      </c>
      <c r="I40" s="55">
        <v>0</v>
      </c>
    </row>
    <row r="41" spans="1:9" ht="38.25" hidden="1" x14ac:dyDescent="0.25">
      <c r="A41" s="2">
        <f t="shared" ref="A41" si="15">A40+1</f>
        <v>40</v>
      </c>
      <c r="B41" s="4" t="s">
        <v>2</v>
      </c>
      <c r="C41" s="4" t="s">
        <v>44</v>
      </c>
      <c r="D41" s="5" t="s">
        <v>86</v>
      </c>
      <c r="E41" s="32" t="s">
        <v>226</v>
      </c>
      <c r="F41" s="16" t="s">
        <v>99</v>
      </c>
      <c r="G41" s="27">
        <v>41000</v>
      </c>
      <c r="H41" s="27">
        <v>41730</v>
      </c>
      <c r="I41" s="55">
        <v>0</v>
      </c>
    </row>
    <row r="42" spans="1:9" ht="25.5" x14ac:dyDescent="0.25">
      <c r="A42" s="2">
        <v>41</v>
      </c>
      <c r="B42" s="4" t="s">
        <v>2</v>
      </c>
      <c r="C42" s="4" t="s">
        <v>47</v>
      </c>
      <c r="D42" s="5" t="s">
        <v>48</v>
      </c>
      <c r="E42" s="32" t="s">
        <v>48</v>
      </c>
      <c r="F42" s="16" t="s">
        <v>49</v>
      </c>
      <c r="G42" s="26">
        <v>40844</v>
      </c>
      <c r="H42" s="30"/>
      <c r="I42" s="55">
        <v>1</v>
      </c>
    </row>
    <row r="43" spans="1:9" ht="38.25" hidden="1" x14ac:dyDescent="0.25">
      <c r="A43" s="2">
        <f t="shared" ref="A43" si="16">A42+1</f>
        <v>42</v>
      </c>
      <c r="B43" s="4" t="s">
        <v>2</v>
      </c>
      <c r="C43" s="4" t="s">
        <v>47</v>
      </c>
      <c r="D43" s="5" t="s">
        <v>86</v>
      </c>
      <c r="E43" s="32" t="s">
        <v>253</v>
      </c>
      <c r="F43" s="16" t="s">
        <v>127</v>
      </c>
      <c r="G43" s="27">
        <v>40876</v>
      </c>
      <c r="H43" s="26">
        <v>41730</v>
      </c>
      <c r="I43" s="55">
        <v>0</v>
      </c>
    </row>
    <row r="44" spans="1:9" ht="38.25" hidden="1" x14ac:dyDescent="0.25">
      <c r="A44" s="2">
        <v>43</v>
      </c>
      <c r="B44" s="4" t="s">
        <v>2</v>
      </c>
      <c r="C44" s="4" t="s">
        <v>47</v>
      </c>
      <c r="D44" s="5" t="s">
        <v>86</v>
      </c>
      <c r="E44" s="32" t="s">
        <v>221</v>
      </c>
      <c r="F44" s="16" t="s">
        <v>100</v>
      </c>
      <c r="G44" s="27">
        <v>41000</v>
      </c>
      <c r="H44" s="27">
        <v>41730</v>
      </c>
      <c r="I44" s="55">
        <v>0</v>
      </c>
    </row>
    <row r="45" spans="1:9" ht="25.5" x14ac:dyDescent="0.25">
      <c r="A45" s="2">
        <f t="shared" ref="A45" si="17">A44+1</f>
        <v>44</v>
      </c>
      <c r="B45" s="4" t="s">
        <v>2</v>
      </c>
      <c r="C45" s="4" t="s">
        <v>50</v>
      </c>
      <c r="D45" s="5" t="s">
        <v>51</v>
      </c>
      <c r="E45" s="32" t="s">
        <v>51</v>
      </c>
      <c r="F45" s="16" t="s">
        <v>52</v>
      </c>
      <c r="G45" s="26">
        <v>40844</v>
      </c>
      <c r="H45" s="30"/>
      <c r="I45" s="55">
        <v>1</v>
      </c>
    </row>
    <row r="46" spans="1:9" ht="38.25" hidden="1" x14ac:dyDescent="0.25">
      <c r="A46" s="2">
        <v>45</v>
      </c>
      <c r="B46" s="4" t="s">
        <v>2</v>
      </c>
      <c r="C46" s="4" t="s">
        <v>50</v>
      </c>
      <c r="D46" s="5" t="s">
        <v>86</v>
      </c>
      <c r="E46" s="32" t="s">
        <v>254</v>
      </c>
      <c r="F46" s="16" t="s">
        <v>128</v>
      </c>
      <c r="G46" s="27">
        <v>40876</v>
      </c>
      <c r="H46" s="26">
        <v>41730</v>
      </c>
      <c r="I46" s="55">
        <v>0</v>
      </c>
    </row>
    <row r="47" spans="1:9" ht="38.25" hidden="1" x14ac:dyDescent="0.25">
      <c r="A47" s="2">
        <f t="shared" ref="A47" si="18">A46+1</f>
        <v>46</v>
      </c>
      <c r="B47" s="4" t="s">
        <v>2</v>
      </c>
      <c r="C47" s="4" t="s">
        <v>50</v>
      </c>
      <c r="D47" s="5" t="s">
        <v>86</v>
      </c>
      <c r="E47" s="32" t="s">
        <v>220</v>
      </c>
      <c r="F47" s="16" t="s">
        <v>101</v>
      </c>
      <c r="G47" s="27">
        <v>41000</v>
      </c>
      <c r="H47" s="27">
        <v>41730</v>
      </c>
      <c r="I47" s="55">
        <v>0</v>
      </c>
    </row>
    <row r="48" spans="1:9" ht="24.75" customHeight="1" x14ac:dyDescent="0.25">
      <c r="A48" s="2">
        <v>47</v>
      </c>
      <c r="B48" s="4" t="s">
        <v>2</v>
      </c>
      <c r="C48" s="4" t="s">
        <v>53</v>
      </c>
      <c r="D48" s="5" t="s">
        <v>54</v>
      </c>
      <c r="E48" s="32" t="s">
        <v>54</v>
      </c>
      <c r="F48" s="16" t="s">
        <v>55</v>
      </c>
      <c r="G48" s="26">
        <v>40844</v>
      </c>
      <c r="H48" s="30"/>
      <c r="I48" s="55">
        <v>1</v>
      </c>
    </row>
    <row r="49" spans="1:9" ht="38.25" hidden="1" x14ac:dyDescent="0.25">
      <c r="A49" s="2">
        <f t="shared" ref="A49" si="19">A48+1</f>
        <v>48</v>
      </c>
      <c r="B49" s="4" t="s">
        <v>2</v>
      </c>
      <c r="C49" s="4" t="s">
        <v>53</v>
      </c>
      <c r="D49" s="5" t="s">
        <v>86</v>
      </c>
      <c r="E49" s="32" t="s">
        <v>255</v>
      </c>
      <c r="F49" s="16" t="s">
        <v>117</v>
      </c>
      <c r="G49" s="27">
        <v>40876</v>
      </c>
      <c r="H49" s="26">
        <v>41730</v>
      </c>
      <c r="I49" s="55">
        <v>0</v>
      </c>
    </row>
    <row r="50" spans="1:9" ht="38.25" hidden="1" x14ac:dyDescent="0.25">
      <c r="A50" s="2">
        <v>39</v>
      </c>
      <c r="B50" s="4" t="s">
        <v>2</v>
      </c>
      <c r="C50" s="4" t="s">
        <v>53</v>
      </c>
      <c r="D50" s="5" t="s">
        <v>86</v>
      </c>
      <c r="E50" s="32" t="s">
        <v>237</v>
      </c>
      <c r="F50" s="16" t="s">
        <v>102</v>
      </c>
      <c r="G50" s="27">
        <v>41000</v>
      </c>
      <c r="H50" s="27">
        <v>41730</v>
      </c>
      <c r="I50" s="55">
        <v>0</v>
      </c>
    </row>
    <row r="51" spans="1:9" ht="38.25" hidden="1" x14ac:dyDescent="0.25">
      <c r="A51" s="2">
        <v>50</v>
      </c>
      <c r="B51" s="4" t="s">
        <v>2</v>
      </c>
      <c r="C51" s="7" t="s">
        <v>56</v>
      </c>
      <c r="D51" s="5" t="s">
        <v>86</v>
      </c>
      <c r="E51" s="32" t="s">
        <v>256</v>
      </c>
      <c r="F51" s="16" t="s">
        <v>129</v>
      </c>
      <c r="G51" s="27">
        <v>40876</v>
      </c>
      <c r="H51" s="26">
        <v>41730</v>
      </c>
      <c r="I51" s="55">
        <v>0</v>
      </c>
    </row>
    <row r="52" spans="1:9" hidden="1" x14ac:dyDescent="0.25">
      <c r="A52" s="2">
        <v>51</v>
      </c>
      <c r="B52" s="4" t="s">
        <v>9</v>
      </c>
      <c r="C52" s="4" t="s">
        <v>4</v>
      </c>
      <c r="D52" s="5" t="s">
        <v>201</v>
      </c>
      <c r="E52" s="35" t="s">
        <v>236</v>
      </c>
      <c r="F52" s="16" t="s">
        <v>10</v>
      </c>
      <c r="G52" s="27">
        <v>41032</v>
      </c>
      <c r="H52" s="30"/>
      <c r="I52" s="55">
        <v>0</v>
      </c>
    </row>
    <row r="53" spans="1:9" x14ac:dyDescent="0.25">
      <c r="A53" s="2">
        <v>52</v>
      </c>
      <c r="B53" s="4" t="s">
        <v>9</v>
      </c>
      <c r="C53" s="7" t="s">
        <v>57</v>
      </c>
      <c r="D53" s="5" t="s">
        <v>182</v>
      </c>
      <c r="E53" s="32" t="s">
        <v>177</v>
      </c>
      <c r="F53" s="16" t="s">
        <v>58</v>
      </c>
      <c r="G53" s="26">
        <v>39581</v>
      </c>
      <c r="H53" s="30"/>
      <c r="I53" s="55">
        <v>1</v>
      </c>
    </row>
    <row r="54" spans="1:9" x14ac:dyDescent="0.25">
      <c r="A54" s="2">
        <v>53</v>
      </c>
      <c r="B54" s="4" t="s">
        <v>9</v>
      </c>
      <c r="C54" s="7" t="s">
        <v>57</v>
      </c>
      <c r="D54" s="5" t="s">
        <v>182</v>
      </c>
      <c r="E54" s="32" t="s">
        <v>178</v>
      </c>
      <c r="F54" s="16" t="s">
        <v>59</v>
      </c>
      <c r="G54" s="26">
        <v>41306</v>
      </c>
      <c r="H54" s="30"/>
      <c r="I54" s="55">
        <v>1</v>
      </c>
    </row>
    <row r="55" spans="1:9" x14ac:dyDescent="0.25">
      <c r="A55" s="2">
        <f t="shared" ref="A55:A95" si="20">A54+1</f>
        <v>54</v>
      </c>
      <c r="B55" s="4" t="s">
        <v>9</v>
      </c>
      <c r="C55" s="7" t="s">
        <v>60</v>
      </c>
      <c r="D55" s="5" t="s">
        <v>182</v>
      </c>
      <c r="E55" s="32" t="s">
        <v>238</v>
      </c>
      <c r="F55" s="16" t="s">
        <v>61</v>
      </c>
      <c r="G55" s="26">
        <v>41032</v>
      </c>
      <c r="H55" s="30"/>
      <c r="I55" s="55">
        <v>1</v>
      </c>
    </row>
    <row r="56" spans="1:9" ht="25.5" hidden="1" x14ac:dyDescent="0.25">
      <c r="A56" s="2">
        <v>55</v>
      </c>
      <c r="B56" s="4" t="s">
        <v>9</v>
      </c>
      <c r="C56" s="7" t="s">
        <v>60</v>
      </c>
      <c r="D56" s="5" t="s">
        <v>182</v>
      </c>
      <c r="E56" s="32" t="s">
        <v>257</v>
      </c>
      <c r="F56" s="16" t="s">
        <v>130</v>
      </c>
      <c r="G56" s="27">
        <v>41032</v>
      </c>
      <c r="H56" s="26">
        <v>41730</v>
      </c>
      <c r="I56" s="55">
        <v>0</v>
      </c>
    </row>
    <row r="57" spans="1:9" ht="25.5" hidden="1" x14ac:dyDescent="0.25">
      <c r="A57" s="2">
        <f t="shared" ref="A57:A102" si="21">A56+1</f>
        <v>56</v>
      </c>
      <c r="B57" s="4" t="s">
        <v>9</v>
      </c>
      <c r="C57" s="7" t="s">
        <v>60</v>
      </c>
      <c r="D57" s="5" t="s">
        <v>201</v>
      </c>
      <c r="E57" s="32" t="s">
        <v>239</v>
      </c>
      <c r="F57" s="16" t="s">
        <v>106</v>
      </c>
      <c r="G57" s="27">
        <v>41061</v>
      </c>
      <c r="H57" s="27">
        <v>41730</v>
      </c>
      <c r="I57" s="55">
        <v>0</v>
      </c>
    </row>
    <row r="58" spans="1:9" x14ac:dyDescent="0.25">
      <c r="A58" s="2">
        <v>57</v>
      </c>
      <c r="B58" s="4" t="s">
        <v>9</v>
      </c>
      <c r="C58" s="7" t="s">
        <v>62</v>
      </c>
      <c r="D58" s="5" t="s">
        <v>182</v>
      </c>
      <c r="E58" s="32" t="s">
        <v>206</v>
      </c>
      <c r="F58" s="16" t="s">
        <v>63</v>
      </c>
      <c r="G58" s="26">
        <v>41032</v>
      </c>
      <c r="H58" s="27">
        <v>41730</v>
      </c>
      <c r="I58" s="55">
        <v>1</v>
      </c>
    </row>
    <row r="59" spans="1:9" ht="26.25" hidden="1" customHeight="1" x14ac:dyDescent="0.25">
      <c r="A59" s="2">
        <v>58</v>
      </c>
      <c r="B59" s="4" t="s">
        <v>9</v>
      </c>
      <c r="C59" s="7" t="s">
        <v>62</v>
      </c>
      <c r="D59" s="5" t="s">
        <v>182</v>
      </c>
      <c r="E59" s="32" t="s">
        <v>258</v>
      </c>
      <c r="F59" s="16" t="s">
        <v>131</v>
      </c>
      <c r="G59" s="27">
        <v>41032</v>
      </c>
      <c r="H59" s="27">
        <v>41730</v>
      </c>
      <c r="I59" s="55">
        <v>0</v>
      </c>
    </row>
    <row r="60" spans="1:9" ht="25.5" hidden="1" x14ac:dyDescent="0.25">
      <c r="A60" s="2">
        <f t="shared" si="20"/>
        <v>59</v>
      </c>
      <c r="B60" s="4" t="s">
        <v>9</v>
      </c>
      <c r="C60" s="7" t="s">
        <v>62</v>
      </c>
      <c r="D60" s="5" t="s">
        <v>201</v>
      </c>
      <c r="E60" s="32" t="s">
        <v>230</v>
      </c>
      <c r="F60" s="16" t="s">
        <v>107</v>
      </c>
      <c r="G60" s="27">
        <v>41061</v>
      </c>
      <c r="H60" s="27">
        <v>41730</v>
      </c>
      <c r="I60" s="55">
        <v>0</v>
      </c>
    </row>
    <row r="61" spans="1:9" x14ac:dyDescent="0.25">
      <c r="A61" s="2">
        <v>60</v>
      </c>
      <c r="B61" s="4" t="s">
        <v>9</v>
      </c>
      <c r="C61" s="7" t="s">
        <v>64</v>
      </c>
      <c r="D61" s="5" t="s">
        <v>182</v>
      </c>
      <c r="E61" s="32" t="s">
        <v>207</v>
      </c>
      <c r="F61" s="16" t="s">
        <v>65</v>
      </c>
      <c r="G61" s="26">
        <v>41032</v>
      </c>
      <c r="H61" s="30"/>
      <c r="I61" s="55">
        <v>1</v>
      </c>
    </row>
    <row r="62" spans="1:9" ht="25.5" hidden="1" x14ac:dyDescent="0.25">
      <c r="A62" s="2">
        <f t="shared" si="21"/>
        <v>61</v>
      </c>
      <c r="B62" s="4" t="s">
        <v>9</v>
      </c>
      <c r="C62" s="7" t="s">
        <v>64</v>
      </c>
      <c r="D62" s="5" t="s">
        <v>182</v>
      </c>
      <c r="E62" s="32" t="s">
        <v>259</v>
      </c>
      <c r="F62" s="16" t="s">
        <v>132</v>
      </c>
      <c r="G62" s="27">
        <v>41032</v>
      </c>
      <c r="H62" s="26">
        <v>41730</v>
      </c>
      <c r="I62" s="55">
        <v>0</v>
      </c>
    </row>
    <row r="63" spans="1:9" ht="25.5" hidden="1" x14ac:dyDescent="0.25">
      <c r="A63" s="2">
        <v>62</v>
      </c>
      <c r="B63" s="4" t="s">
        <v>9</v>
      </c>
      <c r="C63" s="7" t="s">
        <v>64</v>
      </c>
      <c r="D63" s="5" t="s">
        <v>201</v>
      </c>
      <c r="E63" s="32" t="s">
        <v>229</v>
      </c>
      <c r="F63" s="16" t="s">
        <v>108</v>
      </c>
      <c r="G63" s="27">
        <v>41061</v>
      </c>
      <c r="H63" s="27">
        <v>41730</v>
      </c>
      <c r="I63" s="55">
        <v>0</v>
      </c>
    </row>
    <row r="64" spans="1:9" x14ac:dyDescent="0.25">
      <c r="A64" s="2">
        <v>63</v>
      </c>
      <c r="B64" s="4" t="s">
        <v>9</v>
      </c>
      <c r="C64" s="7" t="s">
        <v>66</v>
      </c>
      <c r="D64" s="5" t="s">
        <v>182</v>
      </c>
      <c r="E64" s="32" t="s">
        <v>208</v>
      </c>
      <c r="F64" s="16" t="s">
        <v>67</v>
      </c>
      <c r="G64" s="26">
        <v>41032</v>
      </c>
      <c r="H64" s="30"/>
      <c r="I64" s="55">
        <v>1</v>
      </c>
    </row>
    <row r="65" spans="1:9" ht="25.5" hidden="1" x14ac:dyDescent="0.25">
      <c r="A65" s="2">
        <f t="shared" si="20"/>
        <v>64</v>
      </c>
      <c r="B65" s="4" t="s">
        <v>9</v>
      </c>
      <c r="C65" s="7" t="s">
        <v>66</v>
      </c>
      <c r="D65" s="5" t="s">
        <v>182</v>
      </c>
      <c r="E65" s="32" t="s">
        <v>260</v>
      </c>
      <c r="F65" s="16" t="s">
        <v>133</v>
      </c>
      <c r="G65" s="27">
        <v>41032</v>
      </c>
      <c r="H65" s="26">
        <v>41730</v>
      </c>
      <c r="I65" s="55">
        <v>0</v>
      </c>
    </row>
    <row r="66" spans="1:9" ht="25.5" hidden="1" x14ac:dyDescent="0.25">
      <c r="A66" s="2">
        <v>65</v>
      </c>
      <c r="B66" s="4" t="s">
        <v>9</v>
      </c>
      <c r="C66" s="7" t="s">
        <v>66</v>
      </c>
      <c r="D66" s="5" t="s">
        <v>201</v>
      </c>
      <c r="E66" s="32" t="s">
        <v>228</v>
      </c>
      <c r="F66" s="16" t="s">
        <v>109</v>
      </c>
      <c r="G66" s="27">
        <v>41061</v>
      </c>
      <c r="H66" s="27">
        <v>41730</v>
      </c>
      <c r="I66" s="55">
        <v>0</v>
      </c>
    </row>
    <row r="67" spans="1:9" x14ac:dyDescent="0.25">
      <c r="A67" s="2">
        <f t="shared" si="21"/>
        <v>66</v>
      </c>
      <c r="B67" s="4" t="s">
        <v>9</v>
      </c>
      <c r="C67" s="7" t="s">
        <v>68</v>
      </c>
      <c r="D67" s="5" t="s">
        <v>182</v>
      </c>
      <c r="E67" s="32" t="s">
        <v>209</v>
      </c>
      <c r="F67" s="16" t="s">
        <v>69</v>
      </c>
      <c r="G67" s="27">
        <v>41032</v>
      </c>
      <c r="H67" s="30"/>
      <c r="I67" s="55">
        <v>1</v>
      </c>
    </row>
    <row r="68" spans="1:9" ht="25.5" hidden="1" x14ac:dyDescent="0.25">
      <c r="A68" s="2">
        <v>67</v>
      </c>
      <c r="B68" s="4" t="s">
        <v>9</v>
      </c>
      <c r="C68" s="7" t="s">
        <v>113</v>
      </c>
      <c r="D68" s="5" t="s">
        <v>201</v>
      </c>
      <c r="E68" s="32" t="s">
        <v>240</v>
      </c>
      <c r="F68" s="16" t="s">
        <v>114</v>
      </c>
      <c r="G68" s="27">
        <v>41061</v>
      </c>
      <c r="H68" s="27">
        <v>41730</v>
      </c>
      <c r="I68" s="55">
        <v>0</v>
      </c>
    </row>
    <row r="69" spans="1:9" hidden="1" x14ac:dyDescent="0.25">
      <c r="A69" s="2">
        <v>68</v>
      </c>
      <c r="B69" s="4" t="s">
        <v>9</v>
      </c>
      <c r="C69" s="4" t="s">
        <v>57</v>
      </c>
      <c r="D69" s="6" t="s">
        <v>5</v>
      </c>
      <c r="E69" s="37" t="s">
        <v>5</v>
      </c>
      <c r="F69" s="16" t="s">
        <v>6</v>
      </c>
      <c r="G69" s="27">
        <v>41032</v>
      </c>
      <c r="H69" s="30"/>
      <c r="I69" s="55">
        <v>0</v>
      </c>
    </row>
    <row r="70" spans="1:9" ht="25.5" x14ac:dyDescent="0.25">
      <c r="A70" s="2">
        <v>69</v>
      </c>
      <c r="B70" s="4" t="s">
        <v>9</v>
      </c>
      <c r="C70" s="4" t="s">
        <v>57</v>
      </c>
      <c r="D70" s="5" t="s">
        <v>85</v>
      </c>
      <c r="E70" s="32" t="s">
        <v>268</v>
      </c>
      <c r="F70" s="16" t="s">
        <v>200</v>
      </c>
      <c r="G70" s="26">
        <v>39325</v>
      </c>
      <c r="H70" s="30"/>
      <c r="I70" s="55">
        <v>1</v>
      </c>
    </row>
    <row r="71" spans="1:9" hidden="1" x14ac:dyDescent="0.25">
      <c r="A71" s="2">
        <v>70</v>
      </c>
      <c r="B71" s="4" t="s">
        <v>11</v>
      </c>
      <c r="C71" s="4" t="s">
        <v>4</v>
      </c>
      <c r="D71" s="5" t="s">
        <v>202</v>
      </c>
      <c r="E71" s="32" t="s">
        <v>235</v>
      </c>
      <c r="F71" s="16" t="s">
        <v>12</v>
      </c>
      <c r="G71" s="27">
        <v>41032</v>
      </c>
      <c r="H71" s="30"/>
      <c r="I71" s="55">
        <v>0</v>
      </c>
    </row>
    <row r="72" spans="1:9" s="44" customFormat="1" hidden="1" x14ac:dyDescent="0.25">
      <c r="A72" s="2">
        <f t="shared" si="21"/>
        <v>71</v>
      </c>
      <c r="B72" s="41" t="s">
        <v>11</v>
      </c>
      <c r="C72" s="41" t="s">
        <v>4</v>
      </c>
      <c r="D72" s="32" t="s">
        <v>183</v>
      </c>
      <c r="E72" s="32" t="s">
        <v>222</v>
      </c>
      <c r="F72" s="16" t="s">
        <v>185</v>
      </c>
      <c r="G72" s="42">
        <v>41634</v>
      </c>
      <c r="H72" s="43"/>
      <c r="I72" s="56">
        <v>0</v>
      </c>
    </row>
    <row r="73" spans="1:9" x14ac:dyDescent="0.25">
      <c r="A73" s="2">
        <v>72</v>
      </c>
      <c r="B73" s="7" t="s">
        <v>11</v>
      </c>
      <c r="C73" s="7" t="s">
        <v>70</v>
      </c>
      <c r="D73" s="5" t="s">
        <v>183</v>
      </c>
      <c r="E73" s="32" t="s">
        <v>179</v>
      </c>
      <c r="F73" s="16" t="s">
        <v>71</v>
      </c>
      <c r="G73" s="26">
        <v>41362</v>
      </c>
      <c r="H73" s="30"/>
      <c r="I73" s="56">
        <v>1</v>
      </c>
    </row>
    <row r="74" spans="1:9" x14ac:dyDescent="0.25">
      <c r="A74" s="2">
        <v>73</v>
      </c>
      <c r="B74" s="7" t="s">
        <v>11</v>
      </c>
      <c r="C74" s="7" t="s">
        <v>70</v>
      </c>
      <c r="D74" s="5" t="s">
        <v>183</v>
      </c>
      <c r="E74" s="32" t="s">
        <v>180</v>
      </c>
      <c r="F74" s="16" t="s">
        <v>72</v>
      </c>
      <c r="G74" s="26">
        <v>41032</v>
      </c>
      <c r="H74" s="30"/>
      <c r="I74" s="56">
        <v>1</v>
      </c>
    </row>
    <row r="75" spans="1:9" ht="25.5" hidden="1" x14ac:dyDescent="0.25">
      <c r="A75" s="2">
        <f t="shared" si="20"/>
        <v>74</v>
      </c>
      <c r="B75" s="7" t="s">
        <v>11</v>
      </c>
      <c r="C75" s="7" t="s">
        <v>70</v>
      </c>
      <c r="D75" s="5" t="s">
        <v>202</v>
      </c>
      <c r="E75" s="32" t="s">
        <v>261</v>
      </c>
      <c r="F75" s="16" t="s">
        <v>134</v>
      </c>
      <c r="G75" s="27">
        <v>41032</v>
      </c>
      <c r="H75" s="26">
        <v>41730</v>
      </c>
      <c r="I75" s="56">
        <v>0</v>
      </c>
    </row>
    <row r="76" spans="1:9" ht="25.5" hidden="1" x14ac:dyDescent="0.25">
      <c r="A76" s="2">
        <v>75</v>
      </c>
      <c r="B76" s="7" t="s">
        <v>11</v>
      </c>
      <c r="C76" s="7" t="s">
        <v>70</v>
      </c>
      <c r="D76" s="5" t="s">
        <v>202</v>
      </c>
      <c r="E76" s="32" t="s">
        <v>231</v>
      </c>
      <c r="F76" s="16" t="s">
        <v>103</v>
      </c>
      <c r="G76" s="27">
        <v>41061</v>
      </c>
      <c r="H76" s="27">
        <v>41730</v>
      </c>
      <c r="I76" s="56">
        <v>0</v>
      </c>
    </row>
    <row r="77" spans="1:9" x14ac:dyDescent="0.25">
      <c r="A77" s="2">
        <f t="shared" si="21"/>
        <v>76</v>
      </c>
      <c r="B77" s="7" t="s">
        <v>11</v>
      </c>
      <c r="C77" s="7" t="s">
        <v>73</v>
      </c>
      <c r="D77" s="5" t="s">
        <v>183</v>
      </c>
      <c r="E77" s="32" t="s">
        <v>210</v>
      </c>
      <c r="F77" s="16" t="s">
        <v>74</v>
      </c>
      <c r="G77" s="26">
        <v>41032</v>
      </c>
      <c r="H77" s="30"/>
      <c r="I77" s="56">
        <v>1</v>
      </c>
    </row>
    <row r="78" spans="1:9" ht="25.5" hidden="1" x14ac:dyDescent="0.25">
      <c r="A78" s="2">
        <v>77</v>
      </c>
      <c r="B78" s="7" t="s">
        <v>11</v>
      </c>
      <c r="C78" s="7" t="s">
        <v>73</v>
      </c>
      <c r="D78" s="5" t="s">
        <v>202</v>
      </c>
      <c r="E78" s="32" t="s">
        <v>262</v>
      </c>
      <c r="F78" s="16" t="s">
        <v>135</v>
      </c>
      <c r="G78" s="27">
        <v>41032</v>
      </c>
      <c r="H78" s="26">
        <v>41730</v>
      </c>
      <c r="I78" s="56">
        <v>0</v>
      </c>
    </row>
    <row r="79" spans="1:9" ht="25.5" hidden="1" x14ac:dyDescent="0.25">
      <c r="A79" s="2">
        <v>78</v>
      </c>
      <c r="B79" s="7" t="s">
        <v>11</v>
      </c>
      <c r="C79" s="7" t="s">
        <v>73</v>
      </c>
      <c r="D79" s="5" t="s">
        <v>202</v>
      </c>
      <c r="E79" s="32" t="s">
        <v>241</v>
      </c>
      <c r="F79" s="16" t="s">
        <v>104</v>
      </c>
      <c r="G79" s="27">
        <v>41061</v>
      </c>
      <c r="H79" s="27">
        <v>41730</v>
      </c>
      <c r="I79" s="56">
        <v>0</v>
      </c>
    </row>
    <row r="80" spans="1:9" x14ac:dyDescent="0.25">
      <c r="A80" s="2">
        <v>79</v>
      </c>
      <c r="B80" s="7" t="s">
        <v>11</v>
      </c>
      <c r="C80" s="7" t="s">
        <v>75</v>
      </c>
      <c r="D80" s="5" t="s">
        <v>183</v>
      </c>
      <c r="E80" s="32" t="s">
        <v>211</v>
      </c>
      <c r="F80" s="16" t="s">
        <v>76</v>
      </c>
      <c r="G80" s="26">
        <v>41032</v>
      </c>
      <c r="H80" s="30"/>
      <c r="I80" s="56">
        <v>1</v>
      </c>
    </row>
    <row r="81" spans="1:9" ht="25.5" hidden="1" x14ac:dyDescent="0.25">
      <c r="A81" s="2">
        <v>80</v>
      </c>
      <c r="B81" s="7" t="s">
        <v>11</v>
      </c>
      <c r="C81" s="7" t="s">
        <v>75</v>
      </c>
      <c r="D81" s="5" t="s">
        <v>202</v>
      </c>
      <c r="E81" s="32" t="s">
        <v>263</v>
      </c>
      <c r="F81" s="16" t="s">
        <v>136</v>
      </c>
      <c r="G81" s="27">
        <v>41032</v>
      </c>
      <c r="H81" s="26">
        <v>41730</v>
      </c>
      <c r="I81" s="56">
        <v>0</v>
      </c>
    </row>
    <row r="82" spans="1:9" ht="25.5" hidden="1" x14ac:dyDescent="0.25">
      <c r="A82" s="2">
        <v>81</v>
      </c>
      <c r="B82" s="7" t="s">
        <v>11</v>
      </c>
      <c r="C82" s="7" t="s">
        <v>75</v>
      </c>
      <c r="D82" s="5" t="s">
        <v>202</v>
      </c>
      <c r="E82" s="32" t="s">
        <v>219</v>
      </c>
      <c r="F82" s="17" t="s">
        <v>105</v>
      </c>
      <c r="G82" s="27">
        <v>41061</v>
      </c>
      <c r="H82" s="27">
        <v>41730</v>
      </c>
      <c r="I82" s="56">
        <v>0</v>
      </c>
    </row>
    <row r="83" spans="1:9" hidden="1" x14ac:dyDescent="0.25">
      <c r="A83" s="2">
        <v>82</v>
      </c>
      <c r="B83" s="4" t="s">
        <v>7</v>
      </c>
      <c r="C83" s="4" t="s">
        <v>4</v>
      </c>
      <c r="D83" s="5" t="s">
        <v>203</v>
      </c>
      <c r="E83" s="32" t="s">
        <v>234</v>
      </c>
      <c r="F83" s="16" t="s">
        <v>8</v>
      </c>
      <c r="G83" s="27">
        <v>41032</v>
      </c>
      <c r="H83" s="30"/>
      <c r="I83" s="56">
        <v>0</v>
      </c>
    </row>
    <row r="84" spans="1:9" x14ac:dyDescent="0.25">
      <c r="A84" s="2">
        <v>83</v>
      </c>
      <c r="B84" s="7" t="s">
        <v>7</v>
      </c>
      <c r="C84" s="7" t="s">
        <v>77</v>
      </c>
      <c r="D84" s="5" t="s">
        <v>184</v>
      </c>
      <c r="E84" s="32" t="s">
        <v>213</v>
      </c>
      <c r="F84" s="16" t="s">
        <v>78</v>
      </c>
      <c r="G84" s="26">
        <v>41032</v>
      </c>
      <c r="H84" s="30"/>
      <c r="I84" s="56">
        <v>1</v>
      </c>
    </row>
    <row r="85" spans="1:9" ht="25.5" hidden="1" x14ac:dyDescent="0.25">
      <c r="A85" s="2">
        <f t="shared" si="20"/>
        <v>84</v>
      </c>
      <c r="B85" s="7" t="s">
        <v>7</v>
      </c>
      <c r="C85" s="7" t="s">
        <v>77</v>
      </c>
      <c r="D85" s="5" t="s">
        <v>203</v>
      </c>
      <c r="E85" s="32" t="s">
        <v>264</v>
      </c>
      <c r="F85" s="16" t="s">
        <v>137</v>
      </c>
      <c r="G85" s="27">
        <v>41032</v>
      </c>
      <c r="H85" s="26">
        <v>41730</v>
      </c>
      <c r="I85" s="56">
        <v>0</v>
      </c>
    </row>
    <row r="86" spans="1:9" ht="25.5" hidden="1" x14ac:dyDescent="0.25">
      <c r="A86" s="2">
        <v>85</v>
      </c>
      <c r="B86" s="7" t="s">
        <v>7</v>
      </c>
      <c r="C86" s="7" t="s">
        <v>77</v>
      </c>
      <c r="D86" s="5" t="s">
        <v>203</v>
      </c>
      <c r="E86" s="32" t="s">
        <v>218</v>
      </c>
      <c r="F86" s="16" t="s">
        <v>93</v>
      </c>
      <c r="G86" s="27">
        <v>41061</v>
      </c>
      <c r="H86" s="27">
        <v>41730</v>
      </c>
      <c r="I86" s="56">
        <v>0</v>
      </c>
    </row>
    <row r="87" spans="1:9" x14ac:dyDescent="0.25">
      <c r="A87" s="2">
        <f t="shared" si="21"/>
        <v>86</v>
      </c>
      <c r="B87" s="7" t="s">
        <v>7</v>
      </c>
      <c r="C87" s="7" t="s">
        <v>79</v>
      </c>
      <c r="D87" s="5" t="s">
        <v>184</v>
      </c>
      <c r="E87" s="32" t="s">
        <v>181</v>
      </c>
      <c r="F87" s="16" t="s">
        <v>80</v>
      </c>
      <c r="G87" s="26">
        <v>41197</v>
      </c>
      <c r="H87" s="30"/>
      <c r="I87" s="56">
        <v>1</v>
      </c>
    </row>
    <row r="88" spans="1:9" ht="25.5" hidden="1" x14ac:dyDescent="0.25">
      <c r="A88" s="2">
        <v>87</v>
      </c>
      <c r="B88" s="7" t="s">
        <v>7</v>
      </c>
      <c r="C88" s="7" t="s">
        <v>79</v>
      </c>
      <c r="D88" s="5" t="s">
        <v>184</v>
      </c>
      <c r="E88" s="32" t="s">
        <v>265</v>
      </c>
      <c r="F88" s="16" t="s">
        <v>138</v>
      </c>
      <c r="G88" s="26">
        <v>41197</v>
      </c>
      <c r="H88" s="26">
        <v>41730</v>
      </c>
      <c r="I88" s="56">
        <v>0</v>
      </c>
    </row>
    <row r="89" spans="1:9" ht="25.5" hidden="1" x14ac:dyDescent="0.25">
      <c r="A89" s="2">
        <v>88</v>
      </c>
      <c r="B89" s="7" t="s">
        <v>7</v>
      </c>
      <c r="C89" s="7" t="s">
        <v>79</v>
      </c>
      <c r="D89" s="5" t="s">
        <v>203</v>
      </c>
      <c r="E89" s="32" t="s">
        <v>212</v>
      </c>
      <c r="F89" s="16" t="s">
        <v>110</v>
      </c>
      <c r="G89" s="27">
        <v>41061</v>
      </c>
      <c r="H89" s="27">
        <v>41730</v>
      </c>
      <c r="I89" s="56">
        <v>0</v>
      </c>
    </row>
    <row r="90" spans="1:9" x14ac:dyDescent="0.25">
      <c r="A90" s="2">
        <f t="shared" si="20"/>
        <v>89</v>
      </c>
      <c r="B90" s="7" t="s">
        <v>7</v>
      </c>
      <c r="C90" s="7" t="s">
        <v>81</v>
      </c>
      <c r="D90" s="5" t="s">
        <v>184</v>
      </c>
      <c r="E90" s="32" t="s">
        <v>173</v>
      </c>
      <c r="F90" s="16" t="s">
        <v>82</v>
      </c>
      <c r="G90" s="26">
        <v>41197</v>
      </c>
      <c r="H90" s="30"/>
      <c r="I90" s="56">
        <v>1</v>
      </c>
    </row>
    <row r="91" spans="1:9" ht="25.5" hidden="1" x14ac:dyDescent="0.25">
      <c r="A91" s="2">
        <v>90</v>
      </c>
      <c r="B91" s="7" t="s">
        <v>7</v>
      </c>
      <c r="C91" s="7" t="s">
        <v>81</v>
      </c>
      <c r="D91" s="5" t="s">
        <v>184</v>
      </c>
      <c r="E91" s="32" t="s">
        <v>266</v>
      </c>
      <c r="F91" s="16" t="s">
        <v>139</v>
      </c>
      <c r="G91" s="26">
        <v>41197</v>
      </c>
      <c r="H91" s="26">
        <v>41730</v>
      </c>
      <c r="I91" s="56">
        <v>0</v>
      </c>
    </row>
    <row r="92" spans="1:9" ht="25.5" hidden="1" x14ac:dyDescent="0.25">
      <c r="A92" s="2">
        <v>91</v>
      </c>
      <c r="B92" s="7" t="s">
        <v>7</v>
      </c>
      <c r="C92" s="7" t="s">
        <v>81</v>
      </c>
      <c r="D92" s="5" t="s">
        <v>203</v>
      </c>
      <c r="E92" s="32" t="s">
        <v>227</v>
      </c>
      <c r="F92" s="16" t="s">
        <v>116</v>
      </c>
      <c r="G92" s="27">
        <v>41061</v>
      </c>
      <c r="H92" s="27">
        <v>41730</v>
      </c>
      <c r="I92" s="56">
        <v>0</v>
      </c>
    </row>
    <row r="93" spans="1:9" x14ac:dyDescent="0.25">
      <c r="A93" s="2">
        <v>92</v>
      </c>
      <c r="B93" s="7" t="s">
        <v>7</v>
      </c>
      <c r="C93" s="7" t="s">
        <v>83</v>
      </c>
      <c r="D93" s="5" t="s">
        <v>184</v>
      </c>
      <c r="E93" s="32" t="s">
        <v>174</v>
      </c>
      <c r="F93" s="16" t="s">
        <v>84</v>
      </c>
      <c r="G93" s="26">
        <v>41197</v>
      </c>
      <c r="H93" s="30"/>
      <c r="I93" s="56">
        <v>1</v>
      </c>
    </row>
    <row r="94" spans="1:9" ht="25.5" hidden="1" x14ac:dyDescent="0.25">
      <c r="A94" s="2">
        <v>93</v>
      </c>
      <c r="B94" s="7" t="s">
        <v>7</v>
      </c>
      <c r="C94" s="7" t="s">
        <v>83</v>
      </c>
      <c r="D94" s="5" t="s">
        <v>184</v>
      </c>
      <c r="E94" s="32" t="s">
        <v>267</v>
      </c>
      <c r="F94" s="16" t="s">
        <v>140</v>
      </c>
      <c r="G94" s="26">
        <v>41197</v>
      </c>
      <c r="H94" s="26">
        <v>41730</v>
      </c>
      <c r="I94" s="56">
        <v>0</v>
      </c>
    </row>
    <row r="95" spans="1:9" ht="25.5" hidden="1" x14ac:dyDescent="0.25">
      <c r="A95" s="2">
        <f t="shared" si="20"/>
        <v>94</v>
      </c>
      <c r="B95" s="7" t="s">
        <v>7</v>
      </c>
      <c r="C95" s="7" t="s">
        <v>83</v>
      </c>
      <c r="D95" s="5" t="s">
        <v>203</v>
      </c>
      <c r="E95" s="32" t="s">
        <v>214</v>
      </c>
      <c r="F95" s="16" t="s">
        <v>115</v>
      </c>
      <c r="G95" s="27">
        <v>41061</v>
      </c>
      <c r="H95" s="27">
        <v>41730</v>
      </c>
      <c r="I95" s="56">
        <v>0</v>
      </c>
    </row>
    <row r="96" spans="1:9" ht="25.5" hidden="1" x14ac:dyDescent="0.25">
      <c r="A96" s="2">
        <v>95</v>
      </c>
      <c r="B96" s="7" t="s">
        <v>7</v>
      </c>
      <c r="C96" s="7" t="s">
        <v>111</v>
      </c>
      <c r="D96" s="5" t="s">
        <v>203</v>
      </c>
      <c r="E96" s="32" t="s">
        <v>216</v>
      </c>
      <c r="F96" s="16" t="s">
        <v>112</v>
      </c>
      <c r="G96" s="27">
        <v>41061</v>
      </c>
      <c r="H96" s="27">
        <v>41730</v>
      </c>
      <c r="I96" s="56">
        <v>0</v>
      </c>
    </row>
    <row r="97" spans="1:9" hidden="1" x14ac:dyDescent="0.25">
      <c r="A97" s="2">
        <f t="shared" si="21"/>
        <v>96</v>
      </c>
      <c r="B97" s="4" t="s">
        <v>4</v>
      </c>
      <c r="C97" s="4" t="s">
        <v>4</v>
      </c>
      <c r="D97" s="5" t="s">
        <v>85</v>
      </c>
      <c r="E97" s="35" t="s">
        <v>205</v>
      </c>
      <c r="F97" s="16" t="s">
        <v>204</v>
      </c>
      <c r="G97" s="24">
        <v>40945</v>
      </c>
      <c r="H97" s="29">
        <v>41176</v>
      </c>
      <c r="I97" s="56">
        <v>0</v>
      </c>
    </row>
    <row r="98" spans="1:9" ht="25.5" hidden="1" x14ac:dyDescent="0.25">
      <c r="A98" s="2">
        <v>97</v>
      </c>
      <c r="B98" s="4" t="s">
        <v>4</v>
      </c>
      <c r="C98" s="4" t="s">
        <v>4</v>
      </c>
      <c r="D98" s="5" t="s">
        <v>271</v>
      </c>
      <c r="E98" s="46" t="s">
        <v>271</v>
      </c>
      <c r="F98" s="16" t="s">
        <v>272</v>
      </c>
      <c r="G98" s="24">
        <v>41690</v>
      </c>
      <c r="H98" s="29"/>
      <c r="I98" s="56">
        <v>0</v>
      </c>
    </row>
    <row r="99" spans="1:9" ht="25.5" x14ac:dyDescent="0.25">
      <c r="A99" s="2">
        <v>98</v>
      </c>
      <c r="B99" s="4" t="s">
        <v>4</v>
      </c>
      <c r="C99" s="4" t="s">
        <v>4</v>
      </c>
      <c r="D99" s="5" t="s">
        <v>273</v>
      </c>
      <c r="E99" s="32" t="s">
        <v>273</v>
      </c>
      <c r="F99" s="16" t="s">
        <v>274</v>
      </c>
      <c r="G99" s="24">
        <v>41690</v>
      </c>
      <c r="H99" s="29"/>
      <c r="I99" s="56">
        <v>1</v>
      </c>
    </row>
    <row r="100" spans="1:9" x14ac:dyDescent="0.25">
      <c r="A100" s="2">
        <v>99</v>
      </c>
      <c r="B100" s="4" t="s">
        <v>4</v>
      </c>
      <c r="C100" s="4" t="s">
        <v>4</v>
      </c>
      <c r="D100" s="5" t="s">
        <v>275</v>
      </c>
      <c r="E100" s="32" t="s">
        <v>275</v>
      </c>
      <c r="F100" s="16" t="s">
        <v>276</v>
      </c>
      <c r="G100" s="24">
        <v>41690</v>
      </c>
      <c r="H100" s="29"/>
      <c r="I100" s="56">
        <v>1</v>
      </c>
    </row>
    <row r="101" spans="1:9" ht="38.25" x14ac:dyDescent="0.25">
      <c r="A101" s="2">
        <v>100</v>
      </c>
      <c r="B101" s="4" t="s">
        <v>4</v>
      </c>
      <c r="C101" s="4" t="s">
        <v>4</v>
      </c>
      <c r="D101" s="5" t="s">
        <v>277</v>
      </c>
      <c r="E101" s="32" t="s">
        <v>277</v>
      </c>
      <c r="F101" s="16" t="s">
        <v>278</v>
      </c>
      <c r="G101" s="24">
        <v>41690</v>
      </c>
      <c r="H101" s="29"/>
      <c r="I101" s="56">
        <v>1</v>
      </c>
    </row>
    <row r="102" spans="1:9" x14ac:dyDescent="0.25">
      <c r="A102" s="2">
        <f t="shared" si="21"/>
        <v>101</v>
      </c>
      <c r="B102" s="4" t="s">
        <v>4</v>
      </c>
      <c r="C102" s="4" t="s">
        <v>4</v>
      </c>
      <c r="D102" s="5" t="s">
        <v>279</v>
      </c>
      <c r="E102" s="32" t="s">
        <v>279</v>
      </c>
      <c r="F102" s="16" t="s">
        <v>280</v>
      </c>
      <c r="G102" s="24">
        <v>41690</v>
      </c>
      <c r="H102" s="29"/>
      <c r="I102" s="56">
        <v>1</v>
      </c>
    </row>
    <row r="103" spans="1:9" x14ac:dyDescent="0.25">
      <c r="A103" s="47"/>
      <c r="B103" s="48"/>
      <c r="C103" s="48"/>
      <c r="D103" s="49"/>
      <c r="E103" s="49"/>
      <c r="F103" s="50"/>
      <c r="G103" s="51"/>
      <c r="H103" s="45"/>
      <c r="I103" s="55">
        <f>SUBTOTAL(9,I4:I102)</f>
        <v>41</v>
      </c>
    </row>
    <row r="104" spans="1:9" x14ac:dyDescent="0.25">
      <c r="A104" s="47"/>
      <c r="B104" s="48"/>
      <c r="C104" s="48"/>
      <c r="D104" s="49"/>
      <c r="E104" s="49"/>
      <c r="F104" s="50"/>
      <c r="G104" s="51"/>
      <c r="H104" s="45"/>
    </row>
    <row r="105" spans="1:9" x14ac:dyDescent="0.25">
      <c r="A105" s="52" t="s">
        <v>142</v>
      </c>
      <c r="B105" s="52"/>
      <c r="C105" s="52"/>
      <c r="D105" s="52"/>
      <c r="E105" s="52"/>
      <c r="F105" s="52"/>
      <c r="G105" s="25"/>
    </row>
    <row r="106" spans="1:9" x14ac:dyDescent="0.25">
      <c r="A106" s="2"/>
      <c r="B106" s="53"/>
      <c r="C106" s="53"/>
      <c r="D106" s="53"/>
      <c r="E106" s="54" t="s">
        <v>157</v>
      </c>
      <c r="F106" s="18" t="s">
        <v>143</v>
      </c>
      <c r="G106" s="25"/>
    </row>
    <row r="107" spans="1:9" x14ac:dyDescent="0.25">
      <c r="A107" s="2"/>
      <c r="B107" s="21"/>
      <c r="C107" s="21"/>
      <c r="D107" s="21"/>
      <c r="E107" s="38" t="s">
        <v>159</v>
      </c>
      <c r="F107" s="18" t="s">
        <v>144</v>
      </c>
      <c r="G107" s="25"/>
    </row>
    <row r="108" spans="1:9" x14ac:dyDescent="0.25">
      <c r="A108" s="2"/>
      <c r="B108" s="21"/>
      <c r="C108" s="21"/>
      <c r="D108" s="21"/>
      <c r="E108" s="38" t="s">
        <v>160</v>
      </c>
      <c r="F108" s="18" t="s">
        <v>158</v>
      </c>
      <c r="G108" s="25"/>
    </row>
    <row r="109" spans="1:9" x14ac:dyDescent="0.25">
      <c r="A109" s="2"/>
      <c r="B109" s="21"/>
      <c r="C109" s="21"/>
      <c r="D109" s="21"/>
      <c r="E109" s="38" t="s">
        <v>161</v>
      </c>
      <c r="F109" s="18" t="s">
        <v>145</v>
      </c>
      <c r="G109" s="25"/>
    </row>
    <row r="110" spans="1:9" x14ac:dyDescent="0.25">
      <c r="A110" s="2"/>
      <c r="B110" s="21"/>
      <c r="C110" s="21"/>
      <c r="D110" s="21"/>
      <c r="E110" s="38" t="s">
        <v>162</v>
      </c>
      <c r="F110" s="18" t="s">
        <v>146</v>
      </c>
      <c r="G110" s="25"/>
    </row>
    <row r="111" spans="1:9" x14ac:dyDescent="0.25">
      <c r="A111" s="2"/>
      <c r="B111" s="21"/>
      <c r="C111" s="21"/>
      <c r="D111" s="21"/>
      <c r="E111" s="38" t="s">
        <v>163</v>
      </c>
      <c r="F111" s="18" t="s">
        <v>147</v>
      </c>
      <c r="G111" s="25"/>
    </row>
    <row r="112" spans="1:9" x14ac:dyDescent="0.25">
      <c r="A112" s="2"/>
      <c r="B112" s="21"/>
      <c r="C112" s="21"/>
      <c r="D112" s="21"/>
      <c r="E112" s="38" t="s">
        <v>164</v>
      </c>
      <c r="F112" s="18" t="s">
        <v>148</v>
      </c>
      <c r="G112" s="25"/>
    </row>
    <row r="113" spans="1:7" x14ac:dyDescent="0.25">
      <c r="A113" s="2"/>
      <c r="B113" s="21"/>
      <c r="C113" s="21"/>
      <c r="D113" s="21"/>
      <c r="E113" s="38" t="s">
        <v>215</v>
      </c>
      <c r="F113" s="18" t="s">
        <v>149</v>
      </c>
      <c r="G113" s="25"/>
    </row>
    <row r="114" spans="1:7" x14ac:dyDescent="0.25">
      <c r="A114" s="2"/>
      <c r="B114" s="21"/>
      <c r="C114" s="21"/>
      <c r="D114" s="21"/>
      <c r="E114" s="38" t="s">
        <v>165</v>
      </c>
      <c r="F114" s="18" t="s">
        <v>150</v>
      </c>
      <c r="G114" s="25"/>
    </row>
    <row r="115" spans="1:7" x14ac:dyDescent="0.25">
      <c r="A115" s="2"/>
      <c r="B115" s="21"/>
      <c r="C115" s="21"/>
      <c r="D115" s="21"/>
      <c r="E115" s="38" t="s">
        <v>166</v>
      </c>
      <c r="F115" s="18" t="s">
        <v>151</v>
      </c>
      <c r="G115" s="25"/>
    </row>
    <row r="116" spans="1:7" x14ac:dyDescent="0.25">
      <c r="A116" s="2"/>
      <c r="B116" s="21"/>
      <c r="C116" s="21"/>
      <c r="D116" s="21"/>
      <c r="E116" s="38" t="s">
        <v>167</v>
      </c>
      <c r="F116" s="18" t="s">
        <v>152</v>
      </c>
      <c r="G116" s="25"/>
    </row>
    <row r="117" spans="1:7" x14ac:dyDescent="0.25">
      <c r="A117" s="2"/>
      <c r="B117" s="21"/>
      <c r="C117" s="21"/>
      <c r="D117" s="21"/>
      <c r="E117" s="38" t="s">
        <v>168</v>
      </c>
      <c r="F117" s="18" t="s">
        <v>153</v>
      </c>
      <c r="G117" s="25"/>
    </row>
    <row r="118" spans="1:7" x14ac:dyDescent="0.25">
      <c r="A118" s="2"/>
      <c r="B118" s="21"/>
      <c r="C118" s="21"/>
      <c r="D118" s="21"/>
      <c r="E118" s="38" t="s">
        <v>169</v>
      </c>
      <c r="F118" s="18" t="s">
        <v>154</v>
      </c>
      <c r="G118" s="25"/>
    </row>
    <row r="119" spans="1:7" x14ac:dyDescent="0.25">
      <c r="A119" s="2"/>
      <c r="B119" s="21"/>
      <c r="C119" s="21"/>
      <c r="D119" s="21"/>
      <c r="E119" s="38" t="s">
        <v>170</v>
      </c>
      <c r="F119" s="18" t="s">
        <v>155</v>
      </c>
      <c r="G119" s="25"/>
    </row>
    <row r="120" spans="1:7" x14ac:dyDescent="0.25">
      <c r="A120" s="2"/>
      <c r="B120" s="21"/>
      <c r="C120" s="21"/>
      <c r="D120" s="21"/>
      <c r="E120" s="38" t="s">
        <v>171</v>
      </c>
      <c r="F120" s="18" t="s">
        <v>156</v>
      </c>
      <c r="G120" s="25"/>
    </row>
    <row r="121" spans="1:7" x14ac:dyDescent="0.25">
      <c r="A121" s="19"/>
      <c r="B121" s="19"/>
      <c r="C121" s="19"/>
      <c r="D121" s="20"/>
      <c r="E121" s="39"/>
      <c r="F121" s="10" t="s">
        <v>281</v>
      </c>
    </row>
    <row r="122" spans="1:7" x14ac:dyDescent="0.25">
      <c r="A122" s="19"/>
      <c r="B122" s="19"/>
      <c r="C122" s="19"/>
      <c r="D122" s="20"/>
      <c r="E122" s="39"/>
    </row>
    <row r="123" spans="1:7" x14ac:dyDescent="0.25">
      <c r="A123" s="19"/>
      <c r="B123" s="19"/>
      <c r="C123" s="19"/>
      <c r="D123" s="20"/>
      <c r="E123" s="39"/>
    </row>
  </sheetData>
  <autoFilter ref="A1:I102">
    <filterColumn colId="8">
      <filters>
        <filter val="1"/>
      </filters>
    </filterColumn>
  </autoFilter>
  <conditionalFormatting sqref="G2:G1048576">
    <cfRule type="timePeriod" dxfId="14" priority="12" timePeriod="today">
      <formula>FLOOR(G2,1)=TODAY()</formula>
    </cfRule>
    <cfRule type="containsText" dxfId="13" priority="13" operator="containsText" text="ქსელში შემოერთების თარიღი">
      <formula>NOT(ISERROR(SEARCH("ქსელში შემოერთების თარიღი",G2)))</formula>
    </cfRule>
    <cfRule type="containsText" dxfId="12" priority="14" operator="containsText" text="#N/A">
      <formula>NOT(ISERROR(SEARCH("#N/A",G2)))</formula>
    </cfRule>
    <cfRule type="containsText" dxfId="11" priority="15" operator="containsText" text="#N/A">
      <formula>NOT(ISERROR(SEARCH("#N/A",G2)))</formula>
    </cfRule>
  </conditionalFormatting>
  <conditionalFormatting sqref="G1:G1048576">
    <cfRule type="cellIs" dxfId="10" priority="11" operator="equal">
      <formula>"#N"</formula>
    </cfRule>
  </conditionalFormatting>
  <conditionalFormatting sqref="H14 H19 H21 H24 H27 H31 H34 H37 H40 H43 H46 H49 H51 H56 H62 H65 H75 H78 H81 H85 H88 H91 H94">
    <cfRule type="timePeriod" dxfId="9" priority="7" timePeriod="today">
      <formula>FLOOR(H14,1)=TODAY()</formula>
    </cfRule>
    <cfRule type="containsText" dxfId="8" priority="8" operator="containsText" text="ქსელში შემოერთების თარიღი">
      <formula>NOT(ISERROR(SEARCH("ქსელში შემოერთების თარიღი",H14)))</formula>
    </cfRule>
    <cfRule type="containsText" dxfId="7" priority="9" operator="containsText" text="#N/A">
      <formula>NOT(ISERROR(SEARCH("#N/A",H14)))</formula>
    </cfRule>
    <cfRule type="containsText" dxfId="6" priority="10" operator="containsText" text="#N/A">
      <formula>NOT(ISERROR(SEARCH("#N/A",H14)))</formula>
    </cfRule>
  </conditionalFormatting>
  <conditionalFormatting sqref="H14 H19 H21 H24 H27 H31 H34 H37 H40 H43 H46 H49 H51 H56 H62 H65 H75 H78 H81 H85 H88 H91 H94">
    <cfRule type="cellIs" dxfId="5" priority="6" operator="equal">
      <formula>"#N"</formula>
    </cfRule>
  </conditionalFormatting>
  <conditionalFormatting sqref="H18 H22 H25 H29 H32 H35 H41 H44 H47 H50 H57:H60 H63 H66 H68 H76 H79 H82 H86 H89 H92 H95:H96">
    <cfRule type="timePeriod" dxfId="4" priority="2" timePeriod="today">
      <formula>FLOOR(H18,1)=TODAY()</formula>
    </cfRule>
    <cfRule type="containsText" dxfId="3" priority="3" operator="containsText" text="ქსელში შემოერთების თარიღი">
      <formula>NOT(ISERROR(SEARCH("ქსელში შემოერთების თარიღი",H18)))</formula>
    </cfRule>
    <cfRule type="containsText" dxfId="2" priority="4" operator="containsText" text="#N/A">
      <formula>NOT(ISERROR(SEARCH("#N/A",H18)))</formula>
    </cfRule>
    <cfRule type="containsText" dxfId="1" priority="5" operator="containsText" text="#N/A">
      <formula>NOT(ISERROR(SEARCH("#N/A",H18)))</formula>
    </cfRule>
  </conditionalFormatting>
  <conditionalFormatting sqref="H18 H22 H25 H29 H32 H35 H41 H44 H47 H50 H57:H60 H63 H66 H68 H76 H79 H82 H86 H89 H92 H95:H96">
    <cfRule type="cellIs" dxfId="0" priority="1" operator="equal">
      <formula>"#N"</formula>
    </cfRule>
  </conditionalFormatting>
  <printOptions horizontalCentered="1" verticalCentered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A8" sqref="A8"/>
    </sheetView>
  </sheetViews>
  <sheetFormatPr defaultRowHeight="15" x14ac:dyDescent="0.25"/>
  <cols>
    <col min="1" max="1" width="94.140625" customWidth="1"/>
    <col min="2" max="2" width="36.42578125" bestFit="1" customWidth="1"/>
    <col min="3" max="3" width="10" bestFit="1" customWidth="1"/>
  </cols>
  <sheetData>
    <row r="1" spans="1:3" x14ac:dyDescent="0.25">
      <c r="A1" s="61" t="s">
        <v>328</v>
      </c>
      <c r="B1" s="61" t="s">
        <v>329</v>
      </c>
      <c r="C1" s="61" t="s">
        <v>330</v>
      </c>
    </row>
    <row r="2" spans="1:3" x14ac:dyDescent="0.25">
      <c r="A2" s="58" t="s">
        <v>85</v>
      </c>
      <c r="B2" s="57" t="s">
        <v>284</v>
      </c>
      <c r="C2" s="57" t="s">
        <v>322</v>
      </c>
    </row>
    <row r="3" spans="1:3" x14ac:dyDescent="0.25">
      <c r="A3" s="5" t="s">
        <v>188</v>
      </c>
      <c r="B3" s="57" t="s">
        <v>285</v>
      </c>
      <c r="C3" s="57" t="s">
        <v>323</v>
      </c>
    </row>
    <row r="4" spans="1:3" x14ac:dyDescent="0.25">
      <c r="A4" s="5" t="s">
        <v>14</v>
      </c>
      <c r="B4" s="57" t="s">
        <v>286</v>
      </c>
      <c r="C4" s="57" t="s">
        <v>324</v>
      </c>
    </row>
    <row r="5" spans="1:3" x14ac:dyDescent="0.25">
      <c r="A5" s="5" t="s">
        <v>18</v>
      </c>
      <c r="B5" s="57" t="s">
        <v>287</v>
      </c>
      <c r="C5" s="57" t="s">
        <v>325</v>
      </c>
    </row>
    <row r="6" spans="1:3" x14ac:dyDescent="0.25">
      <c r="A6" s="5" t="s">
        <v>20</v>
      </c>
      <c r="B6" s="57" t="s">
        <v>288</v>
      </c>
      <c r="C6" s="57" t="s">
        <v>326</v>
      </c>
    </row>
    <row r="7" spans="1:3" x14ac:dyDescent="0.25">
      <c r="A7" s="5" t="s">
        <v>29</v>
      </c>
      <c r="B7" s="57" t="s">
        <v>289</v>
      </c>
      <c r="C7" s="57" t="s">
        <v>327</v>
      </c>
    </row>
    <row r="8" spans="1:3" x14ac:dyDescent="0.25">
      <c r="A8" s="5" t="s">
        <v>37</v>
      </c>
      <c r="B8" s="57" t="s">
        <v>290</v>
      </c>
      <c r="C8" s="57" t="s">
        <v>291</v>
      </c>
    </row>
    <row r="9" spans="1:3" x14ac:dyDescent="0.25">
      <c r="A9" s="5" t="s">
        <v>86</v>
      </c>
      <c r="B9" s="57" t="s">
        <v>292</v>
      </c>
      <c r="C9" s="57" t="s">
        <v>293</v>
      </c>
    </row>
    <row r="10" spans="1:3" x14ac:dyDescent="0.25">
      <c r="A10" s="5" t="s">
        <v>42</v>
      </c>
      <c r="B10" s="57" t="s">
        <v>294</v>
      </c>
      <c r="C10" s="57" t="s">
        <v>295</v>
      </c>
    </row>
    <row r="11" spans="1:3" x14ac:dyDescent="0.25">
      <c r="A11" s="5" t="s">
        <v>45</v>
      </c>
      <c r="B11" s="57" t="s">
        <v>296</v>
      </c>
      <c r="C11" s="57" t="s">
        <v>297</v>
      </c>
    </row>
    <row r="12" spans="1:3" x14ac:dyDescent="0.25">
      <c r="A12" s="5" t="s">
        <v>48</v>
      </c>
      <c r="B12" s="57" t="s">
        <v>298</v>
      </c>
      <c r="C12" s="57" t="s">
        <v>299</v>
      </c>
    </row>
    <row r="13" spans="1:3" x14ac:dyDescent="0.25">
      <c r="A13" s="5" t="s">
        <v>51</v>
      </c>
      <c r="B13" s="57" t="s">
        <v>301</v>
      </c>
      <c r="C13" s="57" t="s">
        <v>300</v>
      </c>
    </row>
    <row r="14" spans="1:3" x14ac:dyDescent="0.25">
      <c r="A14" s="5" t="s">
        <v>54</v>
      </c>
      <c r="B14" s="57" t="s">
        <v>302</v>
      </c>
      <c r="C14" s="57" t="s">
        <v>303</v>
      </c>
    </row>
    <row r="15" spans="1:3" x14ac:dyDescent="0.25">
      <c r="A15" s="5" t="s">
        <v>182</v>
      </c>
      <c r="B15" s="57" t="s">
        <v>305</v>
      </c>
      <c r="C15" s="57" t="s">
        <v>304</v>
      </c>
    </row>
    <row r="16" spans="1:3" x14ac:dyDescent="0.25">
      <c r="A16" s="5" t="s">
        <v>183</v>
      </c>
      <c r="B16" s="57" t="s">
        <v>306</v>
      </c>
      <c r="C16" s="57" t="s">
        <v>307</v>
      </c>
    </row>
    <row r="17" spans="1:4" x14ac:dyDescent="0.25">
      <c r="A17" s="5" t="s">
        <v>184</v>
      </c>
      <c r="B17" s="57" t="s">
        <v>308</v>
      </c>
      <c r="C17" s="57" t="s">
        <v>309</v>
      </c>
    </row>
    <row r="18" spans="1:4" x14ac:dyDescent="0.25">
      <c r="A18" s="59" t="s">
        <v>273</v>
      </c>
      <c r="B18" s="57" t="s">
        <v>314</v>
      </c>
      <c r="C18" s="57" t="s">
        <v>310</v>
      </c>
      <c r="D18" t="s">
        <v>313</v>
      </c>
    </row>
    <row r="19" spans="1:4" x14ac:dyDescent="0.25">
      <c r="A19" s="60"/>
      <c r="B19" s="57" t="s">
        <v>315</v>
      </c>
      <c r="C19" s="57" t="s">
        <v>311</v>
      </c>
      <c r="D19" t="s">
        <v>312</v>
      </c>
    </row>
    <row r="20" spans="1:4" x14ac:dyDescent="0.25">
      <c r="A20" s="5" t="s">
        <v>275</v>
      </c>
      <c r="B20" s="57" t="s">
        <v>317</v>
      </c>
      <c r="C20" s="57" t="s">
        <v>316</v>
      </c>
    </row>
    <row r="21" spans="1:4" x14ac:dyDescent="0.25">
      <c r="A21" s="5" t="s">
        <v>277</v>
      </c>
      <c r="B21" s="57" t="s">
        <v>319</v>
      </c>
      <c r="C21" s="57" t="s">
        <v>318</v>
      </c>
    </row>
    <row r="22" spans="1:4" x14ac:dyDescent="0.25">
      <c r="A22" s="5" t="s">
        <v>279</v>
      </c>
      <c r="B22" s="57" t="s">
        <v>321</v>
      </c>
      <c r="C22" s="57" t="s">
        <v>320</v>
      </c>
    </row>
  </sheetData>
  <mergeCells count="1">
    <mergeCell ref="A18:A19"/>
  </mergeCells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LE+BU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spilia</dc:creator>
  <cp:lastModifiedBy>Sergo Rostiashvili</cp:lastModifiedBy>
  <cp:lastPrinted>2014-03-17T12:22:32Z</cp:lastPrinted>
  <dcterms:created xsi:type="dcterms:W3CDTF">2013-04-18T15:33:08Z</dcterms:created>
  <dcterms:modified xsi:type="dcterms:W3CDTF">2014-06-11T08:37:58Z</dcterms:modified>
</cp:coreProperties>
</file>